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6"/>
  </bookViews>
  <sheets>
    <sheet name="ARCO - Krycí list" sheetId="1" r:id="rId1"/>
    <sheet name="ARCO - Rekapitulácia" sheetId="2" r:id="rId2"/>
    <sheet name="1. Staveb. časť" sheetId="3" r:id="rId3"/>
    <sheet name="2 - ZTI" sheetId="4" r:id="rId4"/>
    <sheet name="3 - ÚK" sheetId="5" r:id="rId5"/>
    <sheet name="4-Elektro" sheetId="6" r:id="rId6"/>
    <sheet name="5 - VZT" sheetId="7" r:id="rId7"/>
  </sheets>
  <externalReferences>
    <externalReference r:id="rId10"/>
  </externalReferences>
  <definedNames>
    <definedName name="dod" localSheetId="6">'5 - VZT'!#REF!</definedName>
    <definedName name="dod">#REF!</definedName>
    <definedName name="icz">#REF!</definedName>
    <definedName name="montaz" localSheetId="6">'5 - VZT'!#REF!</definedName>
    <definedName name="montaz">#REF!</definedName>
    <definedName name="_xlnm.Print_Titles" localSheetId="2">'1. Staveb. časť'!$1:$12</definedName>
    <definedName name="_xlnm.Print_Titles" localSheetId="3">'2 - ZTI'!$1:$12</definedName>
    <definedName name="_xlnm.Print_Titles" localSheetId="4">'3 - ÚK'!$1:$12</definedName>
    <definedName name="_xlnm.Print_Titles" localSheetId="6">'5 - VZT'!$1:$12</definedName>
    <definedName name="_xlnm.Print_Titles" localSheetId="0">'ARCO - Krycí list'!$1:$3</definedName>
    <definedName name="_xlnm.Print_Titles" localSheetId="1">'ARCO - Rekapitulácia'!$9:$11</definedName>
    <definedName name="_xlnm.Print_Area" localSheetId="6">'5 - VZT'!$A$1:$H$53</definedName>
    <definedName name="palo" localSheetId="6">'5 - VZT'!#REF!</definedName>
    <definedName name="palo">#REF!</definedName>
    <definedName name="zod">#REF!</definedName>
  </definedNames>
  <calcPr fullCalcOnLoad="1"/>
</workbook>
</file>

<file path=xl/sharedStrings.xml><?xml version="1.0" encoding="utf-8"?>
<sst xmlns="http://schemas.openxmlformats.org/spreadsheetml/2006/main" count="1500" uniqueCount="979">
  <si>
    <t>KRYCÍ LIST ROZPOČTU</t>
  </si>
  <si>
    <t>Názov stavby</t>
  </si>
  <si>
    <t xml:space="preserve">Prístavba jedálne KLÚ MV SR ARCO Trenčianske Teplice   </t>
  </si>
  <si>
    <t>JKSO</t>
  </si>
  <si>
    <t>EČO</t>
  </si>
  <si>
    <t>Miesto</t>
  </si>
  <si>
    <t>Trenčianske Teplice</t>
  </si>
  <si>
    <t>IČO</t>
  </si>
  <si>
    <t>IČ DPH</t>
  </si>
  <si>
    <t>Objednávateľ</t>
  </si>
  <si>
    <t xml:space="preserve">KLÚ MV SR ARCO   </t>
  </si>
  <si>
    <t>Projektant</t>
  </si>
  <si>
    <t xml:space="preserve">expo AIR s.r.o. Trenčín   </t>
  </si>
  <si>
    <t>Zhotoviteľ</t>
  </si>
  <si>
    <t xml:space="preserve">   </t>
  </si>
  <si>
    <t>Spracoval</t>
  </si>
  <si>
    <t>Rozpočet číslo</t>
  </si>
  <si>
    <t>Dňa</t>
  </si>
  <si>
    <t>Položiek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</si>
  <si>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</si>
  <si>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</si>
  <si>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</si>
  <si>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</si>
  <si>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</si>
  <si>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</si>
  <si>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</si>
  <si>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</si>
  <si>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</si>
  <si>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</si>
  <si>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</si>
  <si>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</si>
  <si>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</si>
  <si>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</si>
  <si>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</si>
  <si>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</si>
  <si>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</si>
  <si>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</si>
  <si>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</si>
  <si>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</si>
  <si>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</si>
  <si>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</si>
  <si>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</si>
  <si>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</si>
  <si>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</si>
  <si>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</si>
  <si>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</si>
  <si>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</si>
  <si>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</si>
  <si>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</si>
  <si>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</si>
  <si>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</si>
  <si>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</si>
  <si>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</si>
  <si>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</si>
  <si>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</si>
  <si>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</si>
  <si>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</si>
  <si>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</si>
  <si>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</si>
  <si>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</si>
  <si>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</si>
  <si>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</si>
  <si>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</si>
  <si>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</si>
  <si>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</si>
  <si>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</si>
  <si>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</si>
  <si>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</si>
  <si>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</si>
  <si>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</si>
  <si>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</si>
  <si>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</si>
  <si>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</si>
  <si>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</si>
  <si>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</si>
  <si>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</si>
  <si>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</si>
  <si>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</si>
  <si>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</si>
  <si>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</si>
  <si>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</si>
  <si>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</si>
  <si>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</si>
  <si>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</si>
  <si>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</si>
  <si>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</si>
  <si>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</si>
  <si>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</si>
  <si>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</si>
  <si>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</si>
  <si>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</si>
  <si>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</si>
  <si>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</si>
  <si>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</si>
  <si>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</si>
  <si>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   Prístavba jedálne KLÚ MV SR ARCO Trenčianske Teplice</t>
  </si>
  <si>
    <t>Objednávateľ:   KLÚ MV SR ARCO</t>
  </si>
  <si>
    <t xml:space="preserve">Zhotoviteľ:   </t>
  </si>
  <si>
    <t>Miesto:   Trenčianske Teplice</t>
  </si>
  <si>
    <t>Kód</t>
  </si>
  <si>
    <t>Popis</t>
  </si>
  <si>
    <t>Celkom bez DPH</t>
  </si>
  <si>
    <t>Cena s DPH</t>
  </si>
  <si>
    <t>ARCO</t>
  </si>
  <si>
    <t xml:space="preserve">    Stavebná časť   </t>
  </si>
  <si>
    <t xml:space="preserve">    Zdravotechnika   </t>
  </si>
  <si>
    <t xml:space="preserve">    Vykurovanie   </t>
  </si>
  <si>
    <t xml:space="preserve">    Elektroinštalácia   </t>
  </si>
  <si>
    <t xml:space="preserve">    Vzduchotechnika   </t>
  </si>
  <si>
    <t xml:space="preserve">Celkom   </t>
  </si>
  <si>
    <t>ROZPOČET S VÝKAZOM VÝMER</t>
  </si>
  <si>
    <t>Objekt:   Stavebná časť</t>
  </si>
  <si>
    <t>Miesto:  Trenčianske Teplice</t>
  </si>
  <si>
    <t>Č.</t>
  </si>
  <si>
    <t>Kód položky</t>
  </si>
  <si>
    <t>MJ</t>
  </si>
  <si>
    <t>Množstvo celkom</t>
  </si>
  <si>
    <t>Cena jednotková</t>
  </si>
  <si>
    <t>Cena celkom</t>
  </si>
  <si>
    <t>Hmotnosť sute</t>
  </si>
  <si>
    <t>Hmotnosť sute celkom</t>
  </si>
  <si>
    <t xml:space="preserve">Práce a dodávky HSV   </t>
  </si>
  <si>
    <t xml:space="preserve">Zemné práce   </t>
  </si>
  <si>
    <t>113106612r</t>
  </si>
  <si>
    <t xml:space="preserve">Rozoberanie zámkovej dlažby všetkých druhov v ploche nad 20 m2, -  na spätné použitie   </t>
  </si>
  <si>
    <t>m2</t>
  </si>
  <si>
    <t xml:space="preserve">"plocha podprístavbou"16*4   </t>
  </si>
  <si>
    <t>113307122</t>
  </si>
  <si>
    <t xml:space="preserve">Odstránenie podkladu v ploche do 200 m2 z kameniva hrubého drveného, hr.100 do 200 mm,  -0,23500t   </t>
  </si>
  <si>
    <t>133211101</t>
  </si>
  <si>
    <t xml:space="preserve">Hĺbenie šachiet v  hornine tr. 3 súdržných - ručným náradím plocha výkopu do 4 m2   </t>
  </si>
  <si>
    <t>m3</t>
  </si>
  <si>
    <t xml:space="preserve">"základové pätky" (1,6*1,6*4+1,2*1,2*3)*1,3   </t>
  </si>
  <si>
    <t>162201102</t>
  </si>
  <si>
    <t xml:space="preserve">Vodorovné premiestnenie výkopku z horniny 1-4 nad 20-50m   </t>
  </si>
  <si>
    <t xml:space="preserve">"odvoz prebytočnej zeminy" (0,7*0,5+0,9*0,9*3+1*1+0,7*0,7+0,55*0,55)*1,25   </t>
  </si>
  <si>
    <t xml:space="preserve">"podklad"  64*0,2   </t>
  </si>
  <si>
    <t xml:space="preserve">Súčet   </t>
  </si>
  <si>
    <t>162501102</t>
  </si>
  <si>
    <t xml:space="preserve">Vodorovné premiestnenie výkopku  po spevnenej ceste z  horniny tr.1-4, do 100 m3 na vzdialenosť do 3000 m   </t>
  </si>
  <si>
    <t>162501105</t>
  </si>
  <si>
    <t xml:space="preserve">Vodorovné premiestnenie výkopku  po spevnenej ceste z  horniny tr.1-4, do 100 m3, príplatok k cene za každých ďalšich a začatých 1000 m   </t>
  </si>
  <si>
    <t xml:space="preserve">"+ 10 km" 18,516*10   </t>
  </si>
  <si>
    <t>167101100</t>
  </si>
  <si>
    <t xml:space="preserve">Nakladanie výkopku tr.1-4 ručne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</si>
  <si>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</si>
  <si>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</si>
  <si>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</si>
  <si>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</si>
  <si>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</si>
  <si>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>166101101</t>
  </si>
  <si>
    <t xml:space="preserve">Prehodenie neuľahnutého výkopku z horniny 1 až 4   </t>
  </si>
  <si>
    <t xml:space="preserve">"prebytočná zemina" -(0,7*0,5+0,9*0,9*3+1*1+0,7*0,7+0,55*0,55)*1,25   </t>
  </si>
  <si>
    <t xml:space="preserve">Súčet  zemina k obsypom   </t>
  </si>
  <si>
    <t>174101001</t>
  </si>
  <si>
    <t xml:space="preserve">Zásyp sypaninou so zhutnením jám, šachiet, rýh, zárezov alebo okolo objektov do 100 m3   </t>
  </si>
  <si>
    <t xml:space="preserve">"výkop základové pätky" (1,6*1,6*4+1,2*1,2*3)*1,3   </t>
  </si>
  <si>
    <t xml:space="preserve">Zakladanie   </t>
  </si>
  <si>
    <t>271533001</t>
  </si>
  <si>
    <t xml:space="preserve">Násyp pod základové  konštrukcie so zhutnením z  kameniva hrubého drveného fr.32-63 mm   </t>
  </si>
  <si>
    <t xml:space="preserve">"podklad pod pätky" (0,7*0,5+0,9*0,9*3+1*1+0,7*0,7+0,55*0,55)*0,06   </t>
  </si>
  <si>
    <t>275313611</t>
  </si>
  <si>
    <t xml:space="preserve">Betón základových pätiek, prostý tr.C 16/20   </t>
  </si>
  <si>
    <t xml:space="preserve">"podklad pod pätky" (0,7*0,5+0,9*0,9*3+1*1+0,7*0,7+0,55*0,55)*0,11   </t>
  </si>
  <si>
    <t>275321312.</t>
  </si>
  <si>
    <t xml:space="preserve">Betón základových pätiek, železový (bez výstuže), tr.C 20/25 XC2   </t>
  </si>
  <si>
    <t xml:space="preserve">"pätky" (0,7*0,5+0,9*0,9*3+1*1+0,7*0,7+0,55*0,55)*1,1   </t>
  </si>
  <si>
    <t>275351215</t>
  </si>
  <si>
    <t xml:space="preserve">Debnenie stien základových pätiek, zhotovenie-dielce   </t>
  </si>
  <si>
    <t xml:space="preserve">"pätky" (0,7+0,5*2+0,9*4*3+1*4+0,7*4+0,55*2)*1,3   </t>
  </si>
  <si>
    <t>275351216</t>
  </si>
  <si>
    <t xml:space="preserve">Debnenie stien základovýcb pätiek, odstránenie-dielce   </t>
  </si>
  <si>
    <t>275361821</t>
  </si>
  <si>
    <t xml:space="preserve">Výstuž základových pätiek z ocele 10505   </t>
  </si>
  <si>
    <t xml:space="preserve">0,23573*1,05   </t>
  </si>
  <si>
    <t>289971211</t>
  </si>
  <si>
    <t xml:space="preserve">Zhotovenie vrstvy z geotextílie na upravenom povrchu v sklone do 1 : 5 , šírky od 0 do 3 m   </t>
  </si>
  <si>
    <t xml:space="preserve">16*4   </t>
  </si>
  <si>
    <t>6936651300</t>
  </si>
  <si>
    <t xml:space="preserve">Geotextília netkaná polypropylénová Tatratex PP   300   </t>
  </si>
  <si>
    <t xml:space="preserve">64 * 1,02   </t>
  </si>
  <si>
    <t xml:space="preserve">Zvislé a kompletné konštrukcie   </t>
  </si>
  <si>
    <t>310239211</t>
  </si>
  <si>
    <t xml:space="preserve">Zamurovanie otvoru s plochou nad 1 do 4m2 v murive nadzákladného tehlami na maltu vápennocementovú   </t>
  </si>
  <si>
    <t xml:space="preserve">"zamurovanie dverí" 1*2*0,15  +1,21*3,15*0,25   </t>
  </si>
  <si>
    <t xml:space="preserve">"domurovanie ostenia" 0,15*0,15*2*2   </t>
  </si>
  <si>
    <t>311234581</t>
  </si>
  <si>
    <t xml:space="preserve">Murivo nosné (m3) z tehál pálených  P 10 brúsených na pero a drážku, na lepidlo (380x250x249)   </t>
  </si>
  <si>
    <t xml:space="preserve">4,15*3,4*0,38   </t>
  </si>
  <si>
    <t>317121151</t>
  </si>
  <si>
    <t xml:space="preserve">Montáž prekladu zo železobetónových prefabrikátov do pripravených rýh svetl. otvoru do 1050 mm   </t>
  </si>
  <si>
    <t>ks</t>
  </si>
  <si>
    <t>5934113100</t>
  </si>
  <si>
    <t xml:space="preserve">Keramický predpätý preklad KPP 12 120x65x1250 mm   </t>
  </si>
  <si>
    <t>317165112</t>
  </si>
  <si>
    <t xml:space="preserve">Prekladový trámec šírky 100 mm, výšky 124 mm, dĺžky 1250 mm   </t>
  </si>
  <si>
    <t>317165113</t>
  </si>
  <si>
    <t xml:space="preserve">Prekladový trámec  šírky 100 mm, výšky 124 mm, dĺžky 1500 mm   </t>
  </si>
  <si>
    <t>342272102</t>
  </si>
  <si>
    <t xml:space="preserve">Priečky z pórobetónových tvárnic hr. 100 mm P2-500 hladkých, na MVC a maltu (100x249x599)   </t>
  </si>
  <si>
    <t xml:space="preserve">(1,5+5,03+1,2)*3,5-0,9*2,1-1,2*2,1+(0,7+1,3)*2,2   </t>
  </si>
  <si>
    <t>342948112</t>
  </si>
  <si>
    <t xml:space="preserve">Ukotvenie priečok k murovaným konštrukciám   </t>
  </si>
  <si>
    <t>m</t>
  </si>
  <si>
    <t xml:space="preserve">"priečka" 3,5*2   </t>
  </si>
  <si>
    <t xml:space="preserve">"zamurovanie otvorov" 3,5*2+2*2   </t>
  </si>
  <si>
    <t xml:space="preserve">Komunikácie   </t>
  </si>
  <si>
    <t>564762111r</t>
  </si>
  <si>
    <t xml:space="preserve">Podklad alebo kryt z kameniva hrubého drveného veľ. 16-32mm (vibr.štrk) po zhut.hr. 200 mm   </t>
  </si>
  <si>
    <t>596111112r</t>
  </si>
  <si>
    <t xml:space="preserve">Kladenie dlažby z mozaiky pre peších do lôžka z kameniva ťaženého - spätné uloženie zámkovej dlažby   </t>
  </si>
  <si>
    <t xml:space="preserve">Úpravy povrchov, podlahy, osadenie   </t>
  </si>
  <si>
    <t>610991111</t>
  </si>
  <si>
    <t xml:space="preserve">Zakrývanie výplní vnútorných okenných otvorov, predmetov a konštrukcií   </t>
  </si>
  <si>
    <t xml:space="preserve">"presklená stena"  (16,37+1,17)*3,09 * 2   </t>
  </si>
  <si>
    <t>612451420</t>
  </si>
  <si>
    <t xml:space="preserve">Oprava vnútorných cementových omietok stien v množstve opravovanej plochy nad 30 do 50 % hladkých   </t>
  </si>
  <si>
    <t xml:space="preserve">"steny po vybúraní obkladu" (1,045*2+0,8)*3   </t>
  </si>
  <si>
    <t xml:space="preserve">"zvislé spoje s pôvodným murivom" 3,6*0,5*4   </t>
  </si>
  <si>
    <t xml:space="preserve">"zamurované otvory" 1*2*2+1,3*3,2*2   </t>
  </si>
  <si>
    <t xml:space="preserve">"ostenie" 0,7*2*3,1  + 0,2*2,2*4   </t>
  </si>
  <si>
    <t xml:space="preserve">"Vstupná hala" 3*3+3,3*2*0,5   </t>
  </si>
  <si>
    <t>612465111</t>
  </si>
  <si>
    <t xml:space="preserve">Príprava vnútorného podkladu stien, cementový prednástrek,, ručné nanášanie   </t>
  </si>
  <si>
    <t xml:space="preserve">"stena zádveria" (4,3+0,4)*3,4   </t>
  </si>
  <si>
    <t>612467171</t>
  </si>
  <si>
    <t xml:space="preserve">Vnútorná omietka stien, vnútorný štuk, miešanie strojne, nanášanie ručne hr. 2,5 mm   </t>
  </si>
  <si>
    <t xml:space="preserve">"nová priečka" ((1,5+5,03+1,2)*3,5-0,9*2,1-1,2*2,1+(0,7+1,3)*2,2)*2   </t>
  </si>
  <si>
    <t>612467186</t>
  </si>
  <si>
    <t xml:space="preserve">Vnutorná omietka stien jednovrstvová pre všetky stavebné materiály, bez dodatočnej povrchovej úpravy miešaná strojne, nanášaná ručne, hr. 10 mm   </t>
  </si>
  <si>
    <t xml:space="preserve">"ostenie" 0,7*2*3,1   </t>
  </si>
  <si>
    <t>612481116</t>
  </si>
  <si>
    <t xml:space="preserve">Potiahnutie vnútorných stien, pletivom keramickým s provizórnym prichytením   </t>
  </si>
  <si>
    <t>613451101</t>
  </si>
  <si>
    <t xml:space="preserve">Vyspravenie pilierov a stľpov maltou cementovou pre omietky   </t>
  </si>
  <si>
    <t xml:space="preserve">"plochy po vybúraní" (0,5*5+0,4*8)*3,2   </t>
  </si>
  <si>
    <t>613451154</t>
  </si>
  <si>
    <t xml:space="preserve">Vnútorná omietka cement. pilierov a stĺpov štuková oceľ.hladená   </t>
  </si>
  <si>
    <t xml:space="preserve">"piliere"   (0,5*10+0,8*8)*3,2   </t>
  </si>
  <si>
    <t>621462115</t>
  </si>
  <si>
    <t xml:space="preserve">Príprava vonkajšieho podkladu podhľadov a stien, penetračný náter   </t>
  </si>
  <si>
    <t xml:space="preserve">"vonkajší podhľad prístavby" 16,7*4   </t>
  </si>
  <si>
    <t xml:space="preserve">"stena pod presklením" (16,4+2,3)*0,35   </t>
  </si>
  <si>
    <t xml:space="preserve">"stena nad presklením" (17+2,6)*(0,45+0,1)   </t>
  </si>
  <si>
    <t>621481117</t>
  </si>
  <si>
    <t xml:space="preserve">Potiahnutie vonkajších stien a podhľadov sklotextílnou mriežkou s celoplošným prilepením   </t>
  </si>
  <si>
    <t>622465362</t>
  </si>
  <si>
    <t xml:space="preserve">Vonkajšia omietka stien tenkovrstvová, silikónová, roztieraná, hr. 2 mm   </t>
  </si>
  <si>
    <t>631313662r</t>
  </si>
  <si>
    <t xml:space="preserve">Mazanina z betónu prostého (m3) tr.C 20/25 hr. 90 -140 mm   </t>
  </si>
  <si>
    <t xml:space="preserve">"P1 podlaha v novej jedálni" 59,24*(0,18+0,23)/2   </t>
  </si>
  <si>
    <t xml:space="preserve">"vynechanie pre konvektor" - (15,4+2)*0,34*0,075   </t>
  </si>
  <si>
    <t>631319112r</t>
  </si>
  <si>
    <t xml:space="preserve">Príplatok za vytvorenie  žliabku,  pre rozvody a pod. - podlahový konvektor 340x90 mm   </t>
  </si>
  <si>
    <t xml:space="preserve">15,4+2   </t>
  </si>
  <si>
    <t>631361821</t>
  </si>
  <si>
    <t xml:space="preserve">Výstuž mazanín z betónov (z kameniva) a z ľahkých betónov z betonárskej ocele 10 505   </t>
  </si>
  <si>
    <t xml:space="preserve">0,2857*1,05   </t>
  </si>
  <si>
    <t>631362021</t>
  </si>
  <si>
    <t xml:space="preserve">Výstuž mazanín z betónov (z kameniva) a z ľahkých betónov zo zváraných sietí z drôtov typu KARI   </t>
  </si>
  <si>
    <t xml:space="preserve">0,4548   </t>
  </si>
  <si>
    <t>632451054</t>
  </si>
  <si>
    <t xml:space="preserve">Poter pieskovocementový hr. nad 30 do 40 mm (krycí nášľapný)   </t>
  </si>
  <si>
    <t xml:space="preserve">"1.1" 60,72   </t>
  </si>
  <si>
    <t xml:space="preserve">"1.2" 41,43   </t>
  </si>
  <si>
    <t xml:space="preserve">Po búraní dlažby   </t>
  </si>
  <si>
    <t>632451441</t>
  </si>
  <si>
    <t xml:space="preserve">Doplnenie cementového poteru s plochou jednotlivo (s dodaním hmôt) do 4 m2 a hr. do 40 mm   </t>
  </si>
  <si>
    <t xml:space="preserve">"0.2 po búraní muriva" 3,5   </t>
  </si>
  <si>
    <t xml:space="preserve">"vstupná hala po demontáži dverí"  2,6*0,5   </t>
  </si>
  <si>
    <t>632477213</t>
  </si>
  <si>
    <t xml:space="preserve">Samonivelizačná podl. hmota na nenasiakavý podklad, vnútorné použitie, hr. 5 mm   </t>
  </si>
  <si>
    <t xml:space="preserve">"1.3" 59,24   </t>
  </si>
  <si>
    <t>642942111</t>
  </si>
  <si>
    <t xml:space="preserve">Osadenie oceľovej dverovej zárubne alebo rámu, plochy otvoru do 2,5 m2   </t>
  </si>
  <si>
    <t>5533300400</t>
  </si>
  <si>
    <t xml:space="preserve">Zárubňa oceľová 900x1970 CgU pre požiarne jednokrídlové dvere    D1   </t>
  </si>
  <si>
    <t>642952110</t>
  </si>
  <si>
    <t xml:space="preserve">Osadenie drevených dverových zárubní a rámov, plochy otvoru do 2,5 m2   </t>
  </si>
  <si>
    <t>6117103020</t>
  </si>
  <si>
    <t xml:space="preserve">Zárubňa  dýhovaná, obložková, dub/buk, do hrúbky múru 120 mm  800x2000 mm   D2   </t>
  </si>
  <si>
    <t xml:space="preserve">Ostatné konštrukcie a práce-búranie   </t>
  </si>
  <si>
    <t>941941031</t>
  </si>
  <si>
    <t xml:space="preserve">Montáž lešenia ľahkého pracovného radového s podlahami šírky od 0, 80 do 1,00 m a výšky do 10 m   </t>
  </si>
  <si>
    <t xml:space="preserve">(18+3)*5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</si>
  <si>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</si>
  <si>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</si>
  <si>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941941831</t>
  </si>
  <si>
    <t xml:space="preserve">Demontáž lešenia ľahkého pracovného radového a s podlahami, šírky 0,80-1,00 m a výšky do 10m   </t>
  </si>
  <si>
    <t>941955001</t>
  </si>
  <si>
    <t xml:space="preserve">Lešenie ľahké pracovné pomocné, s výškou lešeňovej podlahy do 1,20 m   </t>
  </si>
  <si>
    <t xml:space="preserve">"1.4" 14,5   </t>
  </si>
  <si>
    <t xml:space="preserve">"vstup" 2,6*8   </t>
  </si>
  <si>
    <t>952902110</t>
  </si>
  <si>
    <t xml:space="preserve">Čistenie budov zametaním v miestnostiach, chodbách, na schodišti a na povalách   </t>
  </si>
  <si>
    <t xml:space="preserve">"zádverie" 2,6*12   </t>
  </si>
  <si>
    <t xml:space="preserve">Medzisúčet   </t>
  </si>
  <si>
    <t xml:space="preserve">"plocha  2x " 207,09   </t>
  </si>
  <si>
    <t>959941136</t>
  </si>
  <si>
    <t xml:space="preserve">Chemická kotva s kotevným svorníkom tesnená chemickou ampulkou do betónu, ŽB, kameňa, s vyvŕtaním otvoru M20/260 mm   </t>
  </si>
  <si>
    <t xml:space="preserve">"kotvenie stĺpov na pätky" 7*2   </t>
  </si>
  <si>
    <t>3090390240</t>
  </si>
  <si>
    <t xml:space="preserve">Závitová tyč M16 260 mm  8.8 Zn,  podložky, matice   </t>
  </si>
  <si>
    <t>959941141</t>
  </si>
  <si>
    <t xml:space="preserve">Chemická kotva s kotevným svorníkom tesnená chemickou ampulkou do betónu, ŽB, kameňa, s vyvŕtaním otvoru M25/260 mm   </t>
  </si>
  <si>
    <t xml:space="preserve">"UPE180 kotvenie v úrovni -0,160"  10   </t>
  </si>
  <si>
    <t xml:space="preserve">"UPE180  +3,30"  10   </t>
  </si>
  <si>
    <t xml:space="preserve">"L100x10 +3,12"  4   </t>
  </si>
  <si>
    <t>3090390260</t>
  </si>
  <si>
    <t xml:space="preserve">Závitová tyč M20 260 mm  8.8 Zn, podložky, matice   </t>
  </si>
  <si>
    <t>2893001020</t>
  </si>
  <si>
    <t xml:space="preserve">Kotviaci tmel HILTI HIT-HY 170  500 ml   </t>
  </si>
  <si>
    <t xml:space="preserve">"150ml/1ks"  (14+24)*0,15   </t>
  </si>
  <si>
    <t xml:space="preserve">6/0,5   </t>
  </si>
  <si>
    <t>962032231</t>
  </si>
  <si>
    <t xml:space="preserve">Búranie muriva nadzákladového z tehál pálených, vápenopieskových,cementových na maltu,  -1,90500t   </t>
  </si>
  <si>
    <t xml:space="preserve">"obvodová stena" (2,5*3,1-2*1,7)*4*0,41   </t>
  </si>
  <si>
    <t xml:space="preserve">"vnútorné murivo" (3,025*3,1-0,8*2)*0,18+(1,51*3,1-0,8*2)*0,12   </t>
  </si>
  <si>
    <t xml:space="preserve">(1,85*1,25+0,29*2,1)*0,23   </t>
  </si>
  <si>
    <t xml:space="preserve">(1,54*3,1-0,9*2)*0,675   </t>
  </si>
  <si>
    <t xml:space="preserve">(1*2,1+1,25*0,1)*0,18   </t>
  </si>
  <si>
    <t xml:space="preserve">"nepredvídateľné náklady na zvýčené množstvo 10%"  11,984*0,1   </t>
  </si>
  <si>
    <t>963054950r</t>
  </si>
  <si>
    <t xml:space="preserve">Búranie železobetónových schodníc a podest hr. do 100 mm   -0,3800t   </t>
  </si>
  <si>
    <t xml:space="preserve">"vonk.schodisko"  5*1,1   </t>
  </si>
  <si>
    <t xml:space="preserve">Búranie železobetónových nosníkov schodiska prierezu do 0,100 m2    -0,2000t   </t>
  </si>
  <si>
    <t xml:space="preserve">(2+1,2+1,8)*2   </t>
  </si>
  <si>
    <t>965043341</t>
  </si>
  <si>
    <t xml:space="preserve">Búranie podkladov pod dlažby, liatych dlažieb a mazanín,betón s poterom,teracom hr.do 100 mm, plochy nad 4 m2  -2,20000t   </t>
  </si>
  <si>
    <t xml:space="preserve">"01" 24,1*0,07   </t>
  </si>
  <si>
    <t xml:space="preserve">"02" 13,85*0,07   </t>
  </si>
  <si>
    <t xml:space="preserve">"03" 61,3*0,07   </t>
  </si>
  <si>
    <t xml:space="preserve">"zádverie"   2,6*5*0,07   </t>
  </si>
  <si>
    <t>965081712</t>
  </si>
  <si>
    <t xml:space="preserve">Búranie dlažieb, bez podklad. lôžka z xylolit., alebo keramických dlaždíc hr. do 10 mm,  -0,02000t   </t>
  </si>
  <si>
    <t xml:space="preserve">"01" 24,1   </t>
  </si>
  <si>
    <t xml:space="preserve">"02" 13,85   </t>
  </si>
  <si>
    <t xml:space="preserve">"03" 61,3   </t>
  </si>
  <si>
    <t xml:space="preserve">"zádverie"   2,6*5   </t>
  </si>
  <si>
    <t xml:space="preserve">"sokle 5%" 112,25*0,05   </t>
  </si>
  <si>
    <t>967031732</t>
  </si>
  <si>
    <t xml:space="preserve">Prikresanie plošné, muriva z akýchkoľvek tehál pálených na akúkoľvek maltu hr. do 100 mm,  -0,18300t   </t>
  </si>
  <si>
    <t xml:space="preserve">"ostenia po vybúraní" (3,1*8+2,5*4)*0,41 + (0,675+0,18*2)*3,1+(0,18*2+0,23)*2,1   </t>
  </si>
  <si>
    <t>968072355</t>
  </si>
  <si>
    <t xml:space="preserve">Vybúranie kovových (plastových) rámov okien dvojitých alebo zdvojených, plochy do 2 m2, včítanie roliet a žalúzií  -0,06100t   </t>
  </si>
  <si>
    <t xml:space="preserve">"okná" 2,1*1,8*4   </t>
  </si>
  <si>
    <t xml:space="preserve">"int.dvere" 2,55*3   </t>
  </si>
  <si>
    <t>968072455</t>
  </si>
  <si>
    <t xml:space="preserve">Vybúranie kovových dverových zárubní plochy do 2 m2,  -0,07600t   </t>
  </si>
  <si>
    <t xml:space="preserve">0,9*2*3+0,9*2   </t>
  </si>
  <si>
    <t>978059511</t>
  </si>
  <si>
    <t xml:space="preserve">Odsekanie a odobratie stien z obkladačiek vnútorných do 2 m2,  -0,06800t   </t>
  </si>
  <si>
    <t xml:space="preserve">"02"1,1*3+1,05*2*2,1+1,85*2*0,9+(2,9+2,1)*0,25   </t>
  </si>
  <si>
    <t>978065051</t>
  </si>
  <si>
    <t xml:space="preserve">Odstránenie kontaktného zateplenia vrátane povrchovej úpravy z dosiek z minerálnej vlny hrúbky nad 30 -80 mm -0,03304 t   </t>
  </si>
  <si>
    <t xml:space="preserve">"pôvodná fasáda" 12,8*3,4-2*1,7*4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</si>
  <si>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</si>
  <si>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</si>
  <si>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</si>
  <si>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</si>
  <si>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</si>
  <si>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</si>
  <si>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</si>
  <si>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</si>
  <si>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</si>
  <si>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</si>
  <si>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</si>
  <si>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</si>
  <si>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</si>
  <si>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</si>
  <si>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</si>
  <si>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</si>
  <si>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</si>
  <si>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</si>
  <si>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</si>
  <si>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 xml:space="preserve">"sokle 5%"  161,39*0,05   </t>
  </si>
  <si>
    <t>1116410100</t>
  </si>
  <si>
    <t xml:space="preserve">Penetračný náter   </t>
  </si>
  <si>
    <t>kg</t>
  </si>
  <si>
    <t xml:space="preserve">169,46 * 0,3   </t>
  </si>
  <si>
    <t>998711201</t>
  </si>
  <si>
    <t xml:space="preserve">Presun hmôt pre izoláciu proti vode v objektoch výšky do 6 m   </t>
  </si>
  <si>
    <t>%</t>
  </si>
  <si>
    <t>712</t>
  </si>
  <si>
    <t xml:space="preserve">Izolácie striech   </t>
  </si>
  <si>
    <t>712311101</t>
  </si>
  <si>
    <t xml:space="preserve">Zhotovenie povlakovej krytiny striech plochých do 10° za studena náterom penetračným   </t>
  </si>
  <si>
    <t xml:space="preserve">69,7 * 0,3   </t>
  </si>
  <si>
    <t>712341559</t>
  </si>
  <si>
    <t xml:space="preserve">Zhotovenie povlak. krytiny striech plochých do 10° pásmi pritav. NAIP na celej ploche, oxidované pásy   </t>
  </si>
  <si>
    <t>6283221000</t>
  </si>
  <si>
    <t xml:space="preserve">Asfaltovaný pás pre spodné vrstvy hydroizolačných systémov   </t>
  </si>
  <si>
    <t xml:space="preserve">69,7 * 1,15   </t>
  </si>
  <si>
    <t>712470030</t>
  </si>
  <si>
    <t xml:space="preserve">Zhotovenie povlakovej krytiny striech šikmých do 30° PVC-P fóliou prikotvením s lepením spoju   </t>
  </si>
  <si>
    <t xml:space="preserve">48,8*1,15   </t>
  </si>
  <si>
    <t>2833000100</t>
  </si>
  <si>
    <t xml:space="preserve">Hydroizolačná fólia hr. 2,0 mm, š.1,2m šedá   </t>
  </si>
  <si>
    <t xml:space="preserve">56,12*1,1   </t>
  </si>
  <si>
    <t>712973215r</t>
  </si>
  <si>
    <t xml:space="preserve">Detaily k PVC-P fóliam,  izolácia odkvapového žľabu   </t>
  </si>
  <si>
    <t>712973220</t>
  </si>
  <si>
    <t xml:space="preserve">Detaily k PVC-P fóliam,  osadenie atikového prestupu   </t>
  </si>
  <si>
    <t>2832990400</t>
  </si>
  <si>
    <t xml:space="preserve">Prechod  PVC pre dažďový zvod  -  D 100 mm   </t>
  </si>
  <si>
    <t>712973245</t>
  </si>
  <si>
    <t xml:space="preserve">Zhotovenie flekov v rohoch na povlakovej krytine z PVC-P fólie   </t>
  </si>
  <si>
    <t>712990040</t>
  </si>
  <si>
    <t xml:space="preserve">Položenie geotextílie vodorovne alebo zvislo na strechy ploché do 10°   </t>
  </si>
  <si>
    <t xml:space="preserve">48,8*1,1   </t>
  </si>
  <si>
    <t xml:space="preserve">53,68*1,1   </t>
  </si>
  <si>
    <t>998712201</t>
  </si>
  <si>
    <t xml:space="preserve">Presun hmôt pre izoláciu povlakovej krytiny v objektoch výšky do 6 m   </t>
  </si>
  <si>
    <t>713</t>
  </si>
  <si>
    <t xml:space="preserve">Izolácie tepelné   </t>
  </si>
  <si>
    <t>713122131</t>
  </si>
  <si>
    <t xml:space="preserve">Montáž tepelnej izolácie podláh polystyrénom, kladeným do lepidla   </t>
  </si>
  <si>
    <t xml:space="preserve">"izolácia medzi podl. roštom a presklenou stenou" (16+2)*0,15   </t>
  </si>
  <si>
    <t>2837650060</t>
  </si>
  <si>
    <t xml:space="preserve">Styrodur 2800 C extrudovaný polystyrén - XPS hrúbka 100mm   </t>
  </si>
  <si>
    <t xml:space="preserve">2,7 * 1,05   </t>
  </si>
  <si>
    <t>713131132</t>
  </si>
  <si>
    <t xml:space="preserve">Montáž tepelnej izolácie stien minerálnou vlnou, celoplošným prilepením   </t>
  </si>
  <si>
    <t xml:space="preserve">"pod presklenou stenou 3 vrstvy" (16,5+2,3)*(0,36+0,16*2+0,14)*1,1   </t>
  </si>
  <si>
    <t xml:space="preserve">"okolo roletového boxu" (16,8+2,5)*(0,03+0,07+0,12*3)*1,1   </t>
  </si>
  <si>
    <t>6313670591</t>
  </si>
  <si>
    <t xml:space="preserve">Uni kamenná vlna hrúbka  50 mm   </t>
  </si>
  <si>
    <t xml:space="preserve">26,724 * 1,05   </t>
  </si>
  <si>
    <t>713132132</t>
  </si>
  <si>
    <t xml:space="preserve">Montáž tepelnej izolácie stien polystyrénom, celoplošným prilepením   </t>
  </si>
  <si>
    <t xml:space="preserve">"obvodová stena" 4,15*3,4   </t>
  </si>
  <si>
    <t>2837653419</t>
  </si>
  <si>
    <t xml:space="preserve">EPS Roof 100S penový polystyrén hrúbka  50 mm   </t>
  </si>
  <si>
    <t xml:space="preserve">14,11 * 1,02   </t>
  </si>
  <si>
    <t>713142111</t>
  </si>
  <si>
    <t xml:space="preserve">Montáž tepelnej izolácie striech plochých do 10°,  jednovrstvová prilep. asfaltom   </t>
  </si>
  <si>
    <t xml:space="preserve">"plocha strechy" 69,7   </t>
  </si>
  <si>
    <t>2837650315</t>
  </si>
  <si>
    <t xml:space="preserve">Styrodur 3035 CS extrudovaný polystyrén - XPS hrúbka 150mm   </t>
  </si>
  <si>
    <t xml:space="preserve">69,7*1,02   </t>
  </si>
  <si>
    <t>713142160</t>
  </si>
  <si>
    <t xml:space="preserve">Montáž tepelnej izolácie striech plochých do 10° spádovými doskami  v jednej vrstve   </t>
  </si>
  <si>
    <t xml:space="preserve">"plocha strešnej krytiny"  48,8   </t>
  </si>
  <si>
    <t>2837653502</t>
  </si>
  <si>
    <t xml:space="preserve">EPS spádová doska  spádový penový polystyrén 150S   </t>
  </si>
  <si>
    <t xml:space="preserve">48,8*(0,04+0,08)/2   </t>
  </si>
  <si>
    <t>713146411</t>
  </si>
  <si>
    <t xml:space="preserve">Montáž tepelnej izolácie striech plochých do 10° PUR penou hr. 140 mm   </t>
  </si>
  <si>
    <t>2323900250</t>
  </si>
  <si>
    <t xml:space="preserve">EKOPRODUR S0329 polyuretanová pena na striekanie s uzavretou bunkovou štrukt.(tvrdá pena)   </t>
  </si>
  <si>
    <t xml:space="preserve">69,7 * 4,35   </t>
  </si>
  <si>
    <t>713166430</t>
  </si>
  <si>
    <t xml:space="preserve">Montáž tepelnej izolácie striech (podhľadu) šikmých PUR penou hr. 180-230 mm   </t>
  </si>
  <si>
    <t xml:space="preserve">66,8 * 6,3   </t>
  </si>
  <si>
    <t>713521131</t>
  </si>
  <si>
    <t xml:space="preserve">Montáž tepel. izol. protipož. obkladom podhľadov na špeciálne nosné konštrukcie jednovrstvová   </t>
  </si>
  <si>
    <t>6315185400</t>
  </si>
  <si>
    <t xml:space="preserve">Dosky z minerálnej plsti 100 kg/m3, hrúbky  80 mm   </t>
  </si>
  <si>
    <t xml:space="preserve">66,8 * 1,1   </t>
  </si>
  <si>
    <t>998713201</t>
  </si>
  <si>
    <t xml:space="preserve">Presun hmôt pre izolácie tepelné v objektoch výšky do 6 m   </t>
  </si>
  <si>
    <t>762</t>
  </si>
  <si>
    <t xml:space="preserve">Konštrukcie tesárske   </t>
  </si>
  <si>
    <t>762421304</t>
  </si>
  <si>
    <t xml:space="preserve">Obloženie stropov alebo strešných podhľadov z dosiek OSB skrutkovaných na zraz hr. dosky 18 mm - vonkajší podhľad+steny   </t>
  </si>
  <si>
    <t xml:space="preserve">"kapotáž nad roletovým boxom" (16,4+2,3)*0,25   </t>
  </si>
  <si>
    <t>762421305</t>
  </si>
  <si>
    <t xml:space="preserve">Obloženie stropov alebo strešných podhľadov z dosiek OSB skrutkovaných na zraz hr. dosky 22 mm - strecha prístavby   </t>
  </si>
  <si>
    <t xml:space="preserve">"strecha" 69,7   </t>
  </si>
  <si>
    <t>762421500</t>
  </si>
  <si>
    <t xml:space="preserve">Montáž obloženia stropov, podkladový rošt   </t>
  </si>
  <si>
    <t xml:space="preserve">"podhľad prístavby" 16,7*8+2,4   </t>
  </si>
  <si>
    <t xml:space="preserve">"nad presklenou stenou"  (17+2,6)   </t>
  </si>
  <si>
    <t>6054201690</t>
  </si>
  <si>
    <t xml:space="preserve">Drevený hranol, masív, smrek, nehobľovaný, impregnovaný   </t>
  </si>
  <si>
    <t xml:space="preserve">0,06*0,08*136*1,1   </t>
  </si>
  <si>
    <t xml:space="preserve">"nad presklenou stenou"  (17+2,6)*0,04*0,04*1,1   </t>
  </si>
  <si>
    <t>762495000</t>
  </si>
  <si>
    <t xml:space="preserve">Spojovacie prostriedky pre olištovanie škár, obloženie stropov, strešných podhľadov a stien - klince, závrtky, skrutky, príložky   </t>
  </si>
  <si>
    <t xml:space="preserve">"podlaha + steny"  88,8   </t>
  </si>
  <si>
    <t xml:space="preserve">"strecha"  69,7   </t>
  </si>
  <si>
    <t>998762202</t>
  </si>
  <si>
    <t xml:space="preserve">Presun hmôt pre konštrukcie tesárske v objektoch výšky do 12 m   </t>
  </si>
  <si>
    <t>763</t>
  </si>
  <si>
    <t xml:space="preserve">Konštrukcie - drevostavby   </t>
  </si>
  <si>
    <t>763124142</t>
  </si>
  <si>
    <t xml:space="preserve">Predsadená SDK stena  hr. 100 mm, jednoduchá kca UW 75 a CW 75 dosky 2x GKFI hr. 12,5 mm   </t>
  </si>
  <si>
    <t xml:space="preserve">"jedáleň na jestvuj. stenu"  (4,2+1,7)*3,4   </t>
  </si>
  <si>
    <t>763124143</t>
  </si>
  <si>
    <t xml:space="preserve">Predsadená SDK stena hr. 125 mm, jednoduchá kca UW 100 a CW 100 dosky 2x GKFI hr. 12,5 mm, TI 100 mm   </t>
  </si>
  <si>
    <t xml:space="preserve">"jedáleň od zádveria"  3,9*3,4   </t>
  </si>
  <si>
    <t>763119210</t>
  </si>
  <si>
    <t xml:space="preserve">SDK stena  - základný penetračný náter (Grundierung)   </t>
  </si>
  <si>
    <t>767581801</t>
  </si>
  <si>
    <t xml:space="preserve">Demontáž podhľadov kaziet,  -0,00500t   </t>
  </si>
  <si>
    <t xml:space="preserve">"zádverie"  2,6*5   </t>
  </si>
  <si>
    <t>767582800</t>
  </si>
  <si>
    <t xml:space="preserve">Demontáž podhľadov roštov  -0,00200t   </t>
  </si>
  <si>
    <t>763138210</t>
  </si>
  <si>
    <t xml:space="preserve">Podhľad SDK  RB 12.5 mm závesný, jednoúrovňová oceľová podkonštrukcia CD   </t>
  </si>
  <si>
    <t xml:space="preserve">"záklop v nike  spodný + vrchný" 1,2*0,8  +1,3*0,8   </t>
  </si>
  <si>
    <t xml:space="preserve">"zdvojený podhľad +2,85/+3,00" (10,5+4)*0,4  +(1,5+6,2+1,5)*0,2   </t>
  </si>
  <si>
    <t xml:space="preserve">"zádverie"  2,6*(3+2)   </t>
  </si>
  <si>
    <t>763179090</t>
  </si>
  <si>
    <t xml:space="preserve">Príplatok za vytvorenie SDK kastlíka v strope   </t>
  </si>
  <si>
    <t xml:space="preserve">10,5+4   </t>
  </si>
  <si>
    <t>763190010</t>
  </si>
  <si>
    <t xml:space="preserve">Úprava spojov medzi SDK konštrukciou a murivom, betónovou konštrukciou prepáskovaním a pretmelením   </t>
  </si>
  <si>
    <t xml:space="preserve">"zvislé špáry" 3,2*2   </t>
  </si>
  <si>
    <t xml:space="preserve">"obvod stropov"  82   </t>
  </si>
  <si>
    <t>998763401</t>
  </si>
  <si>
    <t xml:space="preserve">Presun hmôt pre sádrokartónové konštrukcie v stavbách(objektoch )výšky do 7 m   </t>
  </si>
  <si>
    <t>764</t>
  </si>
  <si>
    <t xml:space="preserve">Konštrukcie klampiarske   </t>
  </si>
  <si>
    <t>764333440</t>
  </si>
  <si>
    <t xml:space="preserve">Lemovanie z pozinkovaného farbeného poplastovaného plechu, múrov na plochých strechách r.š. 400 mm   </t>
  </si>
  <si>
    <t xml:space="preserve">16,8+2,8+0,4+12,4+1,4+1,8+0,7+1+1,2+0,6+2,6   </t>
  </si>
  <si>
    <t>764721112r</t>
  </si>
  <si>
    <t xml:space="preserve">Oplechovanie ríms z TiZn farbeného plechu  rš. do 150 mm,  farba modrá   </t>
  </si>
  <si>
    <t xml:space="preserve">"lemovanie strešného žľabu" 17+4   </t>
  </si>
  <si>
    <t>764751299r</t>
  </si>
  <si>
    <t xml:space="preserve">Odpadová rúra zvodová hranatá 150x100mm, rovná z TiZn plechu farba modrá   </t>
  </si>
  <si>
    <t>764761399r</t>
  </si>
  <si>
    <t xml:space="preserve">Žľab zaatikový z poplastovaný rozvinutej šírky do 500 mm - atypický výrobok   </t>
  </si>
  <si>
    <t>998764201</t>
  </si>
  <si>
    <t xml:space="preserve">Presun hmôt pre konštrukcie klampiarske v objektoch výšky do 6 m   </t>
  </si>
  <si>
    <t>766</t>
  </si>
  <si>
    <t xml:space="preserve">Konštrukcie stolárske   </t>
  </si>
  <si>
    <t>766661112</t>
  </si>
  <si>
    <t>6117103127</t>
  </si>
  <si>
    <t>766661422</t>
  </si>
  <si>
    <t>6116403250</t>
  </si>
  <si>
    <t>998766201</t>
  </si>
  <si>
    <t xml:space="preserve">Presun hmot pre konštrukcie stolárske v objektoch výšky do 6 m   </t>
  </si>
  <si>
    <t>767</t>
  </si>
  <si>
    <t xml:space="preserve">Konštrukcie doplnkové kovové   </t>
  </si>
  <si>
    <t>767616112r</t>
  </si>
  <si>
    <t xml:space="preserve">Montáž okien a presklených stien  z AL-profilov   </t>
  </si>
  <si>
    <t xml:space="preserve">"presklená stena 54 ks dielov"  54*4   </t>
  </si>
  <si>
    <t xml:space="preserve">"požiarna stena"  1,245*2+2,85*2   </t>
  </si>
  <si>
    <t>553423090r</t>
  </si>
  <si>
    <t xml:space="preserve">Presklená stena AL zasklenie fix, 4x otočno-sklopné otváranie zasklenie bezpečnostno-izolačné trojsklo, farba modrá   </t>
  </si>
  <si>
    <t xml:space="preserve">(16,37+1,17)*3,09   </t>
  </si>
  <si>
    <t>553423101r</t>
  </si>
  <si>
    <t xml:space="preserve">Rohy fasády s nosnými profilmi, minerálnou vatou a krycím AL farbeným plechom   </t>
  </si>
  <si>
    <t xml:space="preserve">"rohy presklenej fasády" (0,13+0,17+0,3+0,7+(0,2+0,3)*2)*3,2   </t>
  </si>
  <si>
    <t>55342990r</t>
  </si>
  <si>
    <t xml:space="preserve">Protipožiarna presklená stena  1245x2850 mm   </t>
  </si>
  <si>
    <t xml:space="preserve">"ochrana únikovej cesty" 1   </t>
  </si>
  <si>
    <t>767640020</t>
  </si>
  <si>
    <t xml:space="preserve">Montáž presklenej steny z AL profilov s otváravými posuvnými dverami   </t>
  </si>
  <si>
    <t xml:space="preserve">2,5*2+2,7*2   </t>
  </si>
  <si>
    <t>55358890 D3</t>
  </si>
  <si>
    <t xml:space="preserve">Presklená AL stena 2500x2700 mm, s exteriérovými vstupnými posuvnými dverami 1200x2125 mm, zasklenie bezpečnostno- izolačné trojsklo, farba modrá   </t>
  </si>
  <si>
    <t>2832211200</t>
  </si>
  <si>
    <t xml:space="preserve">Tesniaca fólia CX exteriér paropriepustná š. 290 mm   </t>
  </si>
  <si>
    <t xml:space="preserve">"stena F1" (16,37*2+1,17*2+3,09*2)*1,05   </t>
  </si>
  <si>
    <t xml:space="preserve">"dvere D3"  (2,5*2+2,7*2)*1,05   </t>
  </si>
  <si>
    <t>2832211250</t>
  </si>
  <si>
    <t xml:space="preserve">Tesniaca fólia CX interiér parotesná š. 90 mm   </t>
  </si>
  <si>
    <t>767660155</t>
  </si>
  <si>
    <t xml:space="preserve">Montáž hliníkovej vonkajšej rolety do podomietkovej schránky a vodiacich uholníkov   </t>
  </si>
  <si>
    <t>5534302490</t>
  </si>
  <si>
    <t xml:space="preserve">Exterierová textillná roleta zatemňovacia, motoricky ovládaná  Z 90,  farba antracit   </t>
  </si>
  <si>
    <t>767996801</t>
  </si>
  <si>
    <t xml:space="preserve">Demontáž ostatných doplnkov stavieb s hmotnosťou jednotlivých dielov konštrukcií do 50 kg,  -0,00100t   </t>
  </si>
  <si>
    <t xml:space="preserve">"zábradlie "  (2+1,2+1,8+1,2+1,9)*16   </t>
  </si>
  <si>
    <t xml:space="preserve">"bleskozvod"  16   </t>
  </si>
  <si>
    <t>998767201</t>
  </si>
  <si>
    <t xml:space="preserve">Presun hmôt pre kovové stavebné doplnkové konštrukcie v objektoch výšky do 6 m   </t>
  </si>
  <si>
    <t>771</t>
  </si>
  <si>
    <t xml:space="preserve">Podlahy z dlaždíc   </t>
  </si>
  <si>
    <t>771415004</t>
  </si>
  <si>
    <t xml:space="preserve">"1.1" 10,6*2+6,5+1,3*2+2,2*2+2,2+1,3*2+3+0,4+1*2   </t>
  </si>
  <si>
    <t xml:space="preserve">"1.2" 4,5+2+1,5+2,6+6,2+0,7+0,5*6+0,3*2+0,8*8   </t>
  </si>
  <si>
    <t xml:space="preserve">"1.3" 3,8+4,2+1,6   </t>
  </si>
  <si>
    <t>771576109</t>
  </si>
  <si>
    <t xml:space="preserve">Montáž podláh z dlaždíc keram. ukl. do tmelu flexibil. bez povrchovej úpravy   </t>
  </si>
  <si>
    <t>5976498320</t>
  </si>
  <si>
    <t>5856051035</t>
  </si>
  <si>
    <t xml:space="preserve">Flexibilná lepiaca a stierková hmota   </t>
  </si>
  <si>
    <t xml:space="preserve">"2,8kg/m2"  (166,19+82*0,08)*2,8   </t>
  </si>
  <si>
    <t xml:space="preserve">500   </t>
  </si>
  <si>
    <t>5856050971</t>
  </si>
  <si>
    <t xml:space="preserve">Univerzálna flexibilná škárovacia hmota s ochranou proti plesniam   </t>
  </si>
  <si>
    <t xml:space="preserve">"0,9 kg/m2"  (166,19+82*0,08)*0,9   </t>
  </si>
  <si>
    <t xml:space="preserve">155   </t>
  </si>
  <si>
    <t>2450600070</t>
  </si>
  <si>
    <t xml:space="preserve">Silikónová univerzálna tesniaca hmota sivá, kartuša 310 ml   </t>
  </si>
  <si>
    <t xml:space="preserve">"sokle 1 ks/4m" 82/4   </t>
  </si>
  <si>
    <t xml:space="preserve">20   </t>
  </si>
  <si>
    <t>998771201</t>
  </si>
  <si>
    <t xml:space="preserve">Presun hmôt pre podlahy z dlaždíc v objektoch výšky do 6m   </t>
  </si>
  <si>
    <t>781</t>
  </si>
  <si>
    <t xml:space="preserve">Dokončovacie práce a obklady   </t>
  </si>
  <si>
    <t>781445012</t>
  </si>
  <si>
    <t xml:space="preserve">Montáž obkladov vnútor. stien z obkladačiek kladených do tmelu veľ. 150x150 mm   </t>
  </si>
  <si>
    <t xml:space="preserve">"1.4 pôvodné murivo" 2,2*3,45+(1,05*2+0,25)*2,1 + 1,85*(0,85*2+0,25)   </t>
  </si>
  <si>
    <t xml:space="preserve">"na novú priečku" 4,8*3,45+(0,7+1,3)*2,2   </t>
  </si>
  <si>
    <t>5978651230</t>
  </si>
  <si>
    <t xml:space="preserve">Obkladačka, rozmer 148x148x6 mm, farba biela   </t>
  </si>
  <si>
    <t xml:space="preserve">37,093 * 1,02   </t>
  </si>
  <si>
    <t xml:space="preserve">"2,8kg/m2"  (37,093)*2,8   </t>
  </si>
  <si>
    <t xml:space="preserve">105   </t>
  </si>
  <si>
    <t xml:space="preserve">"0,9 kg/m2"  (37,093)*0,9   </t>
  </si>
  <si>
    <t xml:space="preserve">35   </t>
  </si>
  <si>
    <t xml:space="preserve">" styk dlažby a obkladu  1.4  1ks/4m"  (2,2+2,9*2+0,25+6,2+0,7)/4   </t>
  </si>
  <si>
    <t xml:space="preserve">4   </t>
  </si>
  <si>
    <t>998781201</t>
  </si>
  <si>
    <t xml:space="preserve">Presun hmôt pre obklady keramické v objektoch výšky do 6 m   </t>
  </si>
  <si>
    <t>783</t>
  </si>
  <si>
    <t xml:space="preserve">Dokončovacie práce - nátery   </t>
  </si>
  <si>
    <t>78312270R</t>
  </si>
  <si>
    <t xml:space="preserve">Nátery oceľ.konštr. syntetické na vzduchu schnúce ťažkých A základné + vrchný   </t>
  </si>
  <si>
    <t xml:space="preserve">"oceľové profily, platne, uholníky"  6601   </t>
  </si>
  <si>
    <t>784</t>
  </si>
  <si>
    <t xml:space="preserve">Maľby   </t>
  </si>
  <si>
    <t>784402801</t>
  </si>
  <si>
    <t xml:space="preserve">Odstránenie malieb oškrabaním, výšky do 3, 80 m   </t>
  </si>
  <si>
    <t xml:space="preserve">"1.1" (10,6*2+6,5+1,3*2+1,1*2+2,2+1,3*2+3+0,4+1*2)*3,1   </t>
  </si>
  <si>
    <t xml:space="preserve">"1.2" (4,5+2+1,5+2,6)*3,1   </t>
  </si>
  <si>
    <t xml:space="preserve">"1.4" (1,9+1,4+2+0,4*2)*3,45   </t>
  </si>
  <si>
    <t>784498911</t>
  </si>
  <si>
    <t xml:space="preserve">Vyhladenie maliarskou sadrou jednonásobné v miestnosti alebo na schodisku do 3,80 m   </t>
  </si>
  <si>
    <t xml:space="preserve">"po oprave omietok" 46,59   </t>
  </si>
  <si>
    <t>784410100</t>
  </si>
  <si>
    <t xml:space="preserve">Penetrovanie jednonásobné jemnozrnných podkladov výšky do 3, 80 m   </t>
  </si>
  <si>
    <t xml:space="preserve">"SDK stropy"  184,03   </t>
  </si>
  <si>
    <t xml:space="preserve">"strop 1.4"  14,5   </t>
  </si>
  <si>
    <t xml:space="preserve">Medzisúčet  stropy   </t>
  </si>
  <si>
    <t xml:space="preserve">"pôvodné steny"  232,865   </t>
  </si>
  <si>
    <t xml:space="preserve">"SDK stena jedáleň na jestvuj. stenu"  (4,2+1,7)*3,4   </t>
  </si>
  <si>
    <t xml:space="preserve">"SDK stena  jedáleň od zádveria"  3,9*3,4   </t>
  </si>
  <si>
    <t xml:space="preserve">Medzisúčet  steny a piliere   </t>
  </si>
  <si>
    <t>784452271</t>
  </si>
  <si>
    <t xml:space="preserve">Maľby z maliarskych zmesí, ručne nanášané dvojnásobné základné na podklad jemnozrnný výšky do 3, 80 m   </t>
  </si>
  <si>
    <t>M</t>
  </si>
  <si>
    <t xml:space="preserve">Práce a dodávky M   </t>
  </si>
  <si>
    <t>43-M</t>
  </si>
  <si>
    <t xml:space="preserve">Montáž oceľových konštrukcií   </t>
  </si>
  <si>
    <t>430841102r</t>
  </si>
  <si>
    <t xml:space="preserve">Montáž oceľového plechu prichytená závitorez. skrutkami k oceľovej konštrukcii   </t>
  </si>
  <si>
    <t xml:space="preserve">16,18*3,67   </t>
  </si>
  <si>
    <t>5535039390</t>
  </si>
  <si>
    <t xml:space="preserve">Trapézový plech TR 50/250 pozink 0,88mm   </t>
  </si>
  <si>
    <t>43095007r</t>
  </si>
  <si>
    <t xml:space="preserve">Montáž + výroba oceľovej konštrukcie z profilov HEB, HEA, UPE, IPE   </t>
  </si>
  <si>
    <t>135149900r</t>
  </si>
  <si>
    <t xml:space="preserve">Oceľové profily HEA, HEB IPE, L, UPE, kotviace platničky, uholníky   </t>
  </si>
  <si>
    <t xml:space="preserve">6,67820   </t>
  </si>
  <si>
    <t>VRN</t>
  </si>
  <si>
    <t xml:space="preserve">Vedľajšie rozpočtové náklady   </t>
  </si>
  <si>
    <t>VRN04</t>
  </si>
  <si>
    <t>000400022</t>
  </si>
  <si>
    <t xml:space="preserve">Projektové práce - stavebná časť (stavebné objekty vrátane ich technického vybavenia). náklady na dokumentáciu skutočného zhotovenia stavby   </t>
  </si>
  <si>
    <t>eur</t>
  </si>
  <si>
    <t>VRN05</t>
  </si>
  <si>
    <t xml:space="preserve">Príprava staveniska   </t>
  </si>
  <si>
    <t>000500022</t>
  </si>
  <si>
    <t xml:space="preserve">Príprava staveniska - obhliadka, konzultácia, prípravné práce   </t>
  </si>
  <si>
    <t>hod</t>
  </si>
  <si>
    <t>VRN07</t>
  </si>
  <si>
    <t xml:space="preserve">Dopravné náklady   </t>
  </si>
  <si>
    <t>000700011</t>
  </si>
  <si>
    <t xml:space="preserve">Dopravné náklady - mimostavenisková doprava objektivizácia dopravných nákladov materiálov   </t>
  </si>
  <si>
    <t>000700051</t>
  </si>
  <si>
    <t xml:space="preserve">Dopravné náklady - mimoriadne sťažený vnútrostaveniskový presun bez rozlíšenia   </t>
  </si>
  <si>
    <t>VRN09</t>
  </si>
  <si>
    <t xml:space="preserve">Vplyv územia   </t>
  </si>
  <si>
    <t>000900023</t>
  </si>
  <si>
    <t xml:space="preserve">Vplyv územia - územie so sťaženými výrobnými podmienkami,  čistenie komunikácií a priľahlých plôch   </t>
  </si>
  <si>
    <t>Objekt:   Zdravotechnika</t>
  </si>
  <si>
    <t xml:space="preserve">PRÁCE A DODÁVKY PSV   </t>
  </si>
  <si>
    <t>725</t>
  </si>
  <si>
    <t xml:space="preserve">725 - Zariaďovacie predmety   </t>
  </si>
  <si>
    <t>721 72511-1944</t>
  </si>
  <si>
    <t xml:space="preserve">Demontáž zariaďovacích predmetov   </t>
  </si>
  <si>
    <t>hod.</t>
  </si>
  <si>
    <t>721 72531-4370</t>
  </si>
  <si>
    <t xml:space="preserve">Drez jednoduchý nerez. veľkokuchyn. štandardná kvalita   </t>
  </si>
  <si>
    <t>súbor</t>
  </si>
  <si>
    <t>721 72531-9201</t>
  </si>
  <si>
    <t xml:space="preserve">Montáž  drezov smalt, nerez, polypropylén. jednod veľkokuch.so zápach uzávier   </t>
  </si>
  <si>
    <t>721 72582-0701</t>
  </si>
  <si>
    <t xml:space="preserve">Batéria drezová jednopáková do 1 otvoru štandardná kvalita+sprcha   </t>
  </si>
  <si>
    <t>kus</t>
  </si>
  <si>
    <t>721 72582-9801</t>
  </si>
  <si>
    <t xml:space="preserve">Montáž batérie drezovej 1-pákovej nástennej   </t>
  </si>
  <si>
    <t>Objekt:   Vykurovanie</t>
  </si>
  <si>
    <t xml:space="preserve">713 - Izolácie tepelné   </t>
  </si>
  <si>
    <t>71346-2143</t>
  </si>
  <si>
    <t xml:space="preserve">Tepelná izolácia hr. 2cm trubice Tubolit DG+montáž   </t>
  </si>
  <si>
    <t>71346-2144</t>
  </si>
  <si>
    <t xml:space="preserve">TL 22/20   </t>
  </si>
  <si>
    <t>722</t>
  </si>
  <si>
    <t xml:space="preserve">722 - Vnútorný vodovod   </t>
  </si>
  <si>
    <t>72217-1264</t>
  </si>
  <si>
    <t xml:space="preserve">Hydraulické vyregulovanie systému   </t>
  </si>
  <si>
    <t>sub</t>
  </si>
  <si>
    <t>72217-1265</t>
  </si>
  <si>
    <t xml:space="preserve">Prevádzková skúška   </t>
  </si>
  <si>
    <t>733</t>
  </si>
  <si>
    <t xml:space="preserve">733 - Rozvod potrubia   </t>
  </si>
  <si>
    <t>73311-0806</t>
  </si>
  <si>
    <t xml:space="preserve">Demontáž potrubia z ocel. rúrok závitových do DN 32   </t>
  </si>
  <si>
    <t>73312-2124</t>
  </si>
  <si>
    <t xml:space="preserve">Potrubie z rúrok plasthliníkových   </t>
  </si>
  <si>
    <t>73312-2128</t>
  </si>
  <si>
    <t xml:space="preserve">20x2   </t>
  </si>
  <si>
    <t>73312-2139</t>
  </si>
  <si>
    <t xml:space="preserve">Lisované tvarovky   </t>
  </si>
  <si>
    <t>73312-2140</t>
  </si>
  <si>
    <t xml:space="preserve">Montáž potrubia   </t>
  </si>
  <si>
    <t>73319-0217</t>
  </si>
  <si>
    <t xml:space="preserve">Tlaková skúška potrubia do pr. 51/2,6   </t>
  </si>
  <si>
    <t>99873-3101</t>
  </si>
  <si>
    <t xml:space="preserve">Presun hmôt pre potrubie UK v objektoch  výšky do 6 m   </t>
  </si>
  <si>
    <t>734</t>
  </si>
  <si>
    <t xml:space="preserve">734 - Armatúry   </t>
  </si>
  <si>
    <t>73420-0823</t>
  </si>
  <si>
    <t xml:space="preserve">Demontáž armatúr s dvoma závitmi do G 6/4   </t>
  </si>
  <si>
    <t>73422-1697</t>
  </si>
  <si>
    <t xml:space="preserve">Heimeier V-Exakt 1/2"   </t>
  </si>
  <si>
    <t>73422-1699</t>
  </si>
  <si>
    <t xml:space="preserve">Šróbenie Heimeier Regulux DN15   </t>
  </si>
  <si>
    <t>73422-1703</t>
  </si>
  <si>
    <t xml:space="preserve">Termostat. hlavica Heimeier "DX"   </t>
  </si>
  <si>
    <t>735</t>
  </si>
  <si>
    <t xml:space="preserve">735 - Vykurovacie telesá   </t>
  </si>
  <si>
    <t>73512-1810</t>
  </si>
  <si>
    <t xml:space="preserve">Demontáž vykurovacích telies oceľových článkových   </t>
  </si>
  <si>
    <t>73515-9655</t>
  </si>
  <si>
    <t xml:space="preserve">Montáž konvertorov Licon   </t>
  </si>
  <si>
    <t>73515-9660</t>
  </si>
  <si>
    <t xml:space="preserve">Podlahový konvertor Licon FK 1600/90/340+mriežka   </t>
  </si>
  <si>
    <t>73515-9661</t>
  </si>
  <si>
    <t xml:space="preserve">Podlahový konvertor Licon FK 1800/90/340+mriežka   </t>
  </si>
  <si>
    <t>73515-9662</t>
  </si>
  <si>
    <t xml:space="preserve">Podlahový konvertor Licon FK 2000/90/340+mriežka   </t>
  </si>
  <si>
    <t>73515-9663</t>
  </si>
  <si>
    <t xml:space="preserve">Podlahový konvertor Licon FK 3000/90/340+mriežka   </t>
  </si>
  <si>
    <t>kpl</t>
  </si>
  <si>
    <t>KLÚ MV SR ARCO Trenč. Teplice, prístavba jedálne</t>
  </si>
  <si>
    <t>Elektroinštalácia.</t>
  </si>
  <si>
    <t>P.Č.</t>
  </si>
  <si>
    <t xml:space="preserve"> Č.pol.ceníka</t>
  </si>
  <si>
    <t xml:space="preserve"> Skrátený nápis           </t>
  </si>
  <si>
    <t>M.j.</t>
  </si>
  <si>
    <t xml:space="preserve"> Množ.</t>
  </si>
  <si>
    <t xml:space="preserve"> Jed.cen </t>
  </si>
  <si>
    <t xml:space="preserve">    Dodávka</t>
  </si>
  <si>
    <t xml:space="preserve"> 1.</t>
  </si>
  <si>
    <t>341 411 ...</t>
  </si>
  <si>
    <t>Vod. CYKY-J 5x2,5</t>
  </si>
  <si>
    <t xml:space="preserve"> m</t>
  </si>
  <si>
    <t xml:space="preserve"> 2.</t>
  </si>
  <si>
    <t>Vod. CYKY-J 5x1,5</t>
  </si>
  <si>
    <t xml:space="preserve"> 3.</t>
  </si>
  <si>
    <t>Vod. CYKY-J 3x2,5</t>
  </si>
  <si>
    <t xml:space="preserve"> 4.</t>
  </si>
  <si>
    <t>Vod. CYKY-J 3x1,5</t>
  </si>
  <si>
    <t xml:space="preserve"> 5.</t>
  </si>
  <si>
    <t>210 9010..</t>
  </si>
  <si>
    <t xml:space="preserve">Montáž vodičov  </t>
  </si>
  <si>
    <t xml:space="preserve"> 6.</t>
  </si>
  <si>
    <t>210100253.</t>
  </si>
  <si>
    <t>Ukonč.kábla do 5x10</t>
  </si>
  <si>
    <t xml:space="preserve"> ks</t>
  </si>
  <si>
    <t xml:space="preserve"> 7.</t>
  </si>
  <si>
    <t>Vod. CY 6 z/ž</t>
  </si>
  <si>
    <t xml:space="preserve"> 8.</t>
  </si>
  <si>
    <t>2101100..</t>
  </si>
  <si>
    <t>Mont. a zap. vod. OP.</t>
  </si>
  <si>
    <t xml:space="preserve"> 9.</t>
  </si>
  <si>
    <t>Vod. pre el. vrátnika</t>
  </si>
  <si>
    <t xml:space="preserve"> 10.</t>
  </si>
  <si>
    <t xml:space="preserve"> 11.</t>
  </si>
  <si>
    <t>345 355 ...</t>
  </si>
  <si>
    <t>Vyp. 230V/10A, č.1, IP20</t>
  </si>
  <si>
    <t xml:space="preserve"> 12.</t>
  </si>
  <si>
    <t>Vyp. 230V/10A, č.5, IP20</t>
  </si>
  <si>
    <t xml:space="preserve"> 13.</t>
  </si>
  <si>
    <t>Vyp. 230V/10A, č.6, IP20</t>
  </si>
  <si>
    <t xml:space="preserve"> 14.</t>
  </si>
  <si>
    <t>Žalúz. ovl.. 230V/10A, IP20</t>
  </si>
  <si>
    <t xml:space="preserve"> 15.</t>
  </si>
  <si>
    <t>Mont. vypínačov</t>
  </si>
  <si>
    <t xml:space="preserve"> 16.</t>
  </si>
  <si>
    <t>Zás. 230V/16A, IP20</t>
  </si>
  <si>
    <t xml:space="preserve"> 17.</t>
  </si>
  <si>
    <t xml:space="preserve">Mont. zásuviek, dvojzás. </t>
  </si>
  <si>
    <t xml:space="preserve"> 18.</t>
  </si>
  <si>
    <t>Ponuka KOPOS</t>
  </si>
  <si>
    <t>Krabica KP68</t>
  </si>
  <si>
    <t xml:space="preserve"> 19.</t>
  </si>
  <si>
    <t>Krabica svork. KR68</t>
  </si>
  <si>
    <t xml:space="preserve"> 20. </t>
  </si>
  <si>
    <t>Krabica svork. KR97</t>
  </si>
  <si>
    <t xml:space="preserve"> 21. </t>
  </si>
  <si>
    <t>Krabica KO125</t>
  </si>
  <si>
    <t xml:space="preserve"> 22. </t>
  </si>
  <si>
    <t>Mont.  a zap. krabíc</t>
  </si>
  <si>
    <t xml:space="preserve"> 23.</t>
  </si>
  <si>
    <t xml:space="preserve">Ponuka </t>
  </si>
  <si>
    <t>Hmoždínka, vrtanie dier</t>
  </si>
  <si>
    <t xml:space="preserve"> 24.</t>
  </si>
  <si>
    <t>Lišta (LHD 25x15)</t>
  </si>
  <si>
    <t xml:space="preserve"> 25.</t>
  </si>
  <si>
    <t>Mont. líšt</t>
  </si>
  <si>
    <t>Ponuka "NO"</t>
  </si>
  <si>
    <t>Sviet .núdz. osvetlenia s vlatným zdrojom, ZORKA</t>
  </si>
  <si>
    <t>230V/8W,3 hod.,IP42, AMI</t>
  </si>
  <si>
    <t>2101102..</t>
  </si>
  <si>
    <t>Mont. a zap. svietidiel</t>
  </si>
  <si>
    <t>Ponuka</t>
  </si>
  <si>
    <t>Istič 230V/10A</t>
  </si>
  <si>
    <t>PCH 230V/10A</t>
  </si>
  <si>
    <t>PFL-10/1N/B/003</t>
  </si>
  <si>
    <t>PCH 230V/16A</t>
  </si>
  <si>
    <t>PFL-16/1N/B/003</t>
  </si>
  <si>
    <t>Montáž ističov a PCH</t>
  </si>
  <si>
    <t>Bleskozvod :</t>
  </si>
  <si>
    <t>354 411 ...</t>
  </si>
  <si>
    <t>Podpera  PV 21 plast.</t>
  </si>
  <si>
    <t>Podpera  PV 17</t>
  </si>
  <si>
    <t>Svorka SZ</t>
  </si>
  <si>
    <t>Svorka SK</t>
  </si>
  <si>
    <t>Svorka SO</t>
  </si>
  <si>
    <t>Svorka SR03</t>
  </si>
  <si>
    <t>Svorka SJ01</t>
  </si>
  <si>
    <t>Ochr truka OT</t>
  </si>
  <si>
    <t>Držiak ochr. trubky DOT</t>
  </si>
  <si>
    <t>21022036.</t>
  </si>
  <si>
    <t xml:space="preserve">Montáž svorky         </t>
  </si>
  <si>
    <t>Označ. štítok</t>
  </si>
  <si>
    <t xml:space="preserve">Montáž označov. štrítku        </t>
  </si>
  <si>
    <t>Drát Al o8  (1kg=7,4m)</t>
  </si>
  <si>
    <t xml:space="preserve"> kg</t>
  </si>
  <si>
    <t>Drát FeZn 30x4 (1m=1kg)</t>
  </si>
  <si>
    <t>Drát FeZn o10 (1m=0,75kg)</t>
  </si>
  <si>
    <t>21022000.</t>
  </si>
  <si>
    <t xml:space="preserve">Mont. vodiča v.č. podp.  </t>
  </si>
  <si>
    <t>21022002.</t>
  </si>
  <si>
    <t>Mont. vodiča do zeme</t>
  </si>
  <si>
    <t>Tyč JP15</t>
  </si>
  <si>
    <t xml:space="preserve">Montáž tyče        </t>
  </si>
  <si>
    <t>Lepidlo</t>
  </si>
  <si>
    <t xml:space="preserve">Montáž OD         </t>
  </si>
  <si>
    <t xml:space="preserve">Montáž OT        </t>
  </si>
  <si>
    <t>ZRN spolu :</t>
  </si>
  <si>
    <t>Zaobst.náklady    11%</t>
  </si>
  <si>
    <t>Podruž.material    3%</t>
  </si>
  <si>
    <t xml:space="preserve">PPV                1%              </t>
  </si>
  <si>
    <t xml:space="preserve">PMV                1%              </t>
  </si>
  <si>
    <t>Úprava  existujúcich</t>
  </si>
  <si>
    <t>káblov, rozvádzačov</t>
  </si>
  <si>
    <t xml:space="preserve"> hod</t>
  </si>
  <si>
    <t>Úprava  slabopr. rozvodov</t>
  </si>
  <si>
    <t>Východz.revízia+správa</t>
  </si>
  <si>
    <t>Výkop. a šramov. práce</t>
  </si>
  <si>
    <t>Sekačské a mur. práce</t>
  </si>
  <si>
    <t>Celkom :</t>
  </si>
  <si>
    <t>Rozpočet</t>
  </si>
  <si>
    <t xml:space="preserve">                                                      </t>
  </si>
  <si>
    <t>Názov stavby:</t>
  </si>
  <si>
    <t xml:space="preserve">KLÚ MV SR ARCO, Trenčianske Teplice – </t>
  </si>
  <si>
    <t>prístavba jedálne</t>
  </si>
  <si>
    <t>Stúpeň:</t>
  </si>
  <si>
    <t>Dokumentácia pre realizáciu stavby</t>
  </si>
  <si>
    <t>Časť:</t>
  </si>
  <si>
    <t xml:space="preserve">Vzduchotechnika </t>
  </si>
  <si>
    <t>Investor:</t>
  </si>
  <si>
    <t>Kúpeľno-liečebný ústav ministerstva vnútra SR ARCO</t>
  </si>
  <si>
    <t>Ulica 17 novembra č.6, 91451 Trenčianske Teplice</t>
  </si>
  <si>
    <t>Položka</t>
  </si>
  <si>
    <t xml:space="preserve">Merná </t>
  </si>
  <si>
    <t>rozpočtu</t>
  </si>
  <si>
    <t>jednotka</t>
  </si>
  <si>
    <t>Množstvo</t>
  </si>
  <si>
    <t xml:space="preserve">Dodávka </t>
  </si>
  <si>
    <t>číslo</t>
  </si>
  <si>
    <t>Rozpočet je spracovaný podľa ponúk výrobcov VZT zariadení</t>
  </si>
  <si>
    <t>za jednotku</t>
  </si>
  <si>
    <t>celkom</t>
  </si>
  <si>
    <t>Jedná sa o rekonštrukciu, zmenu vzduchotechnických potrubí je potrebné prevádzať po zameraní na stavbe,  môžu nastať aj nepredvídané demontáže a montáže</t>
  </si>
  <si>
    <t>Z1 Klimatizačné zariadenie pre jedáleň</t>
  </si>
  <si>
    <t>1.1</t>
  </si>
  <si>
    <t>Demontáž vnútorných kazetových jednotiek a vonkajších kondenzačných jednotiek SPLIT LG CT18</t>
  </si>
  <si>
    <t>1.2</t>
  </si>
  <si>
    <t xml:space="preserve">Demontáž medeného prepojovacieho potrubia </t>
  </si>
  <si>
    <t>1.3</t>
  </si>
  <si>
    <t>Odsatie halogenových plynov R410a</t>
  </si>
  <si>
    <t>1.4</t>
  </si>
  <si>
    <t xml:space="preserve">Prefuknutie demontovaného medeného potrubia 6/12 dusíkom </t>
  </si>
  <si>
    <t>1.5</t>
  </si>
  <si>
    <t>Doplnenie medeného potrubia 6/12, trasy sú dlhšie ako pôvodné, zaizolovaného spolu s komunikačným káblom</t>
  </si>
  <si>
    <t>1.6</t>
  </si>
  <si>
    <t>Vyvakuovanie potrubia nového aj pôvodného</t>
  </si>
  <si>
    <t>1.7</t>
  </si>
  <si>
    <t>Doplnenie chladiva R410A do systému</t>
  </si>
  <si>
    <t>1.8</t>
  </si>
  <si>
    <t>Montáž Splitu pôvodného demontovaného LG CT18, komplet vnútorná jednotka, vonkajšia kondenzačná jednotka, naplnenie systému chladivom pôvodným aj novým</t>
  </si>
  <si>
    <t>1.9</t>
  </si>
  <si>
    <t>Plastové potrubie na odvod kondenzátu dn32  a zalyštovaním na viditeľných miestách</t>
  </si>
  <si>
    <t>1.10</t>
  </si>
  <si>
    <t>Betonové chodníková tvárnica 500 x 500, v=100 na osadenie vonkajších kondenzačných jednotiek, + antivibračné podložky SYLOMER G hr.2,5cm, gumené podložky hr.3cm</t>
  </si>
  <si>
    <t>Z2 Stropné ventilátory</t>
  </si>
  <si>
    <t>2.1</t>
  </si>
  <si>
    <t>Demontáž stropného ventilátora</t>
  </si>
  <si>
    <t>2.2</t>
  </si>
  <si>
    <t>Montáž stropného ventilátora do novej polohy</t>
  </si>
  <si>
    <t>Z3 Zmena trasy vo vydajni jedál</t>
  </si>
  <si>
    <t>3.1</t>
  </si>
  <si>
    <t>Prekladka trasy, úprava potrubia, zmena polohy výustiek, dmontážne a montážne práce</t>
  </si>
  <si>
    <t>Spoločné zariadenia</t>
  </si>
  <si>
    <t>Nepredvídané demontážne a montážne práce</t>
  </si>
  <si>
    <t>Závesy pre hranaté potrubie obojstranné Imos DP U</t>
  </si>
  <si>
    <t>Spojovací a tesniaci materiál-matice,skrutky,spony,samolepiace pásky a pod.</t>
  </si>
  <si>
    <t xml:space="preserve">Nátery potrubia/oprášenie, odmastenie, odhrdzavenie, základný náter S 2008 a vrchný náter S 2321,pre poškodené potrubie </t>
  </si>
  <si>
    <t>Tepelná izolácia pre prestúpy cez steny</t>
  </si>
  <si>
    <t xml:space="preserve">Oplechovanie potrubia pri prechodov cez strechu </t>
  </si>
  <si>
    <t>Kompletné vyskúšanie VZT zariadenia, zaregulovanie, oživenie, zaškolenie obsluhy a iné nepredvídané práce</t>
  </si>
  <si>
    <t>Pravidla M čl. 8/3 a, doprava, obal, skladovanie-4,86 % z dodávka</t>
  </si>
  <si>
    <t>Pravidla M presun hmôt -0,147 % z dodávka</t>
  </si>
  <si>
    <t>Pravidla M čl. 21/1, podiel prác pridružených výkonov PPV 1 % z montáže</t>
  </si>
  <si>
    <t>Pravidla M čl.113/2, podiel prác iných profésií-murárska vypomoc - 1,6%</t>
  </si>
  <si>
    <t>z montáže</t>
  </si>
  <si>
    <t>REKAPITULÁCIA</t>
  </si>
  <si>
    <t>Kusovník potrubia je súčasť dodávky dielenskej dokumentácie.</t>
  </si>
  <si>
    <t>Spolu:</t>
  </si>
  <si>
    <t>€</t>
  </si>
  <si>
    <t>Celkový náklad bez DPH:</t>
  </si>
  <si>
    <t>Rozpočet je vypracovaný bez zapojenia elektro(silnoprúd) a stavebných úprav.</t>
  </si>
  <si>
    <t xml:space="preserve">DPH </t>
  </si>
  <si>
    <t xml:space="preserve">                  Rozpočet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</si>
  <si>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</si>
  <si>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</si>
  <si>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</si>
  <si>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</si>
  <si>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</si>
  <si>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</si>
  <si>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</si>
  <si>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</si>
  <si>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</si>
  <si>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</si>
  <si>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</si>
  <si>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</si>
  <si>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</si>
  <si>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</si>
  <si>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</si>
  <si>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</si>
  <si>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</si>
  <si>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</si>
  <si>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</si>
  <si>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</si>
  <si>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</si>
  <si>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</si>
  <si>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</si>
  <si>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</si>
  <si>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</si>
  <si>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</si>
  <si>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</si>
  <si>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</si>
  <si>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Spolu :</t>
  </si>
  <si>
    <t xml:space="preserve">Montáž dverového krídla kompletiz. otváravého do osadzovacieho rámu AL , dvojkrídlové   </t>
  </si>
  <si>
    <t xml:space="preserve">Dvere  vnútorné, AL, 1500x2060 mm, otváravé, presklenie číre, nepriezvučnosť 37-48 dB, s pož. odolnosťou EI 15 D3-C   D2   </t>
  </si>
  <si>
    <t xml:space="preserve">Montáž dverných krídiel kompletiz. protipožiarnych jednokrídlových, šírky nad 800 mm   </t>
  </si>
  <si>
    <t xml:space="preserve">Presklené požiarne dvere 900x2060 mm, EI 15 D3-C, otočné,  nepriezvučné 37-48 dB   D1   </t>
  </si>
  <si>
    <t xml:space="preserve">Montáž soklíkov z obkladačiek do tmelu v. do 100 mm   </t>
  </si>
  <si>
    <t xml:space="preserve">" oprava po búraní steny"  4,8   </t>
  </si>
  <si>
    <t xml:space="preserve">Dlaždice keramické  ITT CERAMIC Pompeia Grey decor 750x1500 mm vrátene rezaných soklov  alebo ekvivalent   </t>
  </si>
  <si>
    <t xml:space="preserve">"sokle" 82*0,1*1,05   </t>
  </si>
  <si>
    <t xml:space="preserve">170*0,02   </t>
  </si>
  <si>
    <t>5976498290</t>
  </si>
  <si>
    <t xml:space="preserve">Dlaždice keramické  300x300 mm   </t>
  </si>
  <si>
    <t xml:space="preserve">" oprava po búraní steny"  4,8*1,03   </t>
  </si>
  <si>
    <t xml:space="preserve">Spracoval:   </t>
  </si>
  <si>
    <t xml:space="preserve">Dátum:   </t>
  </si>
  <si>
    <t xml:space="preserve">Spracoval: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</si>
</sst>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*&quot;€&quot;;\-#,##0_*&quot;€&quot;"/>
    <numFmt numFmtId="165" formatCode="#,##0.000;\-#,##0.000"/>
    <numFmt numFmtId="166" formatCode="#,##0.00000;\-#,##0.00000"/>
    <numFmt numFmtId="167" formatCode="_-* #,##0.00\ _S_k_-;\-* #,##0.00\ _S_k_-;_-* &quot;-&quot;??\ _S_k_-;_-@_-"/>
    <numFmt numFmtId="168" formatCode="_-* #,##0.00\ &quot;Sk&quot;_-;\-* #,##0.00\ &quot;Sk&quot;_-;_-* &quot;-&quot;??\ &quot;Sk&quot;_-;_-@_-"/>
    <numFmt numFmtId="169" formatCode="_-* #,##0.00\ [$€-1]_-;\-* #,##0.00\ [$€-1]_-;_-* &quot;-&quot;??\ [$€-1]_-;_-@_-"/>
    <numFmt numFmtId="170" formatCode="0.0"/>
  </numFmts>
  <fonts count="8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sz val="8"/>
      <color indexed="18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  <font>
      <sz val="10.5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0"/>
      <name val="Times New Roman CE"/>
      <family val="0"/>
    </font>
    <font>
      <b/>
      <sz val="14"/>
      <name val="Switzerland"/>
      <family val="0"/>
    </font>
    <font>
      <b/>
      <sz val="10"/>
      <name val="Switzerland"/>
      <family val="0"/>
    </font>
    <font>
      <sz val="12"/>
      <name val="Times New Roman"/>
      <family val="1"/>
    </font>
    <font>
      <sz val="10"/>
      <name val="Switzerland"/>
      <family val="0"/>
    </font>
    <font>
      <sz val="8"/>
      <name val="SwitzerlandCondensed"/>
      <family val="0"/>
    </font>
    <font>
      <b/>
      <sz val="10"/>
      <name val="SwitzerlandCondensed"/>
      <family val="0"/>
    </font>
    <font>
      <sz val="9"/>
      <name val="SwitzerlandCondensed"/>
      <family val="0"/>
    </font>
    <font>
      <b/>
      <sz val="9"/>
      <name val="SwitzerlandCondensed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 applyAlignment="0">
      <protection locked="0"/>
    </xf>
    <xf numFmtId="0" fontId="9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0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0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37" fontId="1" fillId="0" borderId="36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37" fontId="1" fillId="0" borderId="35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39" fontId="9" fillId="0" borderId="43" xfId="0" applyNumberFormat="1" applyFont="1" applyBorder="1" applyAlignment="1" applyProtection="1">
      <alignment horizontal="righ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39" fontId="1" fillId="0" borderId="43" xfId="0" applyNumberFormat="1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2" fontId="13" fillId="0" borderId="46" xfId="0" applyNumberFormat="1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2" fontId="13" fillId="0" borderId="45" xfId="0" applyNumberFormat="1" applyFont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39" fontId="9" fillId="0" borderId="37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/>
      <protection/>
    </xf>
    <xf numFmtId="2" fontId="13" fillId="0" borderId="32" xfId="0" applyNumberFormat="1" applyFont="1" applyBorder="1" applyAlignment="1" applyProtection="1">
      <alignment horizontal="righ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2" fontId="7" fillId="0" borderId="46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39" fontId="7" fillId="0" borderId="46" xfId="0" applyNumberFormat="1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39" fontId="9" fillId="0" borderId="47" xfId="0" applyNumberFormat="1" applyFont="1" applyBorder="1" applyAlignment="1" applyProtection="1">
      <alignment horizontal="right" vertical="center"/>
      <protection/>
    </xf>
    <xf numFmtId="0" fontId="12" fillId="0" borderId="57" xfId="0" applyFont="1" applyBorder="1" applyAlignment="1" applyProtection="1">
      <alignment horizontal="left" vertical="top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7" xfId="0" applyNumberFormat="1" applyFont="1" applyBorder="1" applyAlignment="1" applyProtection="1">
      <alignment horizontal="right" vertical="center"/>
      <protection/>
    </xf>
    <xf numFmtId="0" fontId="8" fillId="0" borderId="57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0" fillId="0" borderId="0" xfId="46" applyAlignment="1">
      <alignment horizontal="left" vertical="top"/>
      <protection locked="0"/>
    </xf>
    <xf numFmtId="0" fontId="4" fillId="0" borderId="0" xfId="46" applyFont="1" applyAlignment="1">
      <alignment horizontal="left" vertical="top"/>
      <protection locked="0"/>
    </xf>
    <xf numFmtId="0" fontId="16" fillId="0" borderId="0" xfId="46" applyFont="1" applyAlignment="1">
      <alignment horizontal="left"/>
      <protection locked="0"/>
    </xf>
    <xf numFmtId="0" fontId="17" fillId="0" borderId="0" xfId="46" applyFont="1" applyAlignment="1">
      <alignment horizontal="left" vertical="top"/>
      <protection locked="0"/>
    </xf>
    <xf numFmtId="0" fontId="16" fillId="0" borderId="0" xfId="46" applyFont="1" applyAlignment="1">
      <alignment horizontal="left" vertical="top"/>
      <protection locked="0"/>
    </xf>
    <xf numFmtId="0" fontId="18" fillId="0" borderId="0" xfId="46" applyFont="1" applyAlignment="1">
      <alignment horizontal="left"/>
      <protection locked="0"/>
    </xf>
    <xf numFmtId="0" fontId="13" fillId="0" borderId="0" xfId="46" applyFont="1" applyAlignment="1">
      <alignment horizontal="left"/>
      <protection locked="0"/>
    </xf>
    <xf numFmtId="0" fontId="4" fillId="33" borderId="62" xfId="46" applyFont="1" applyFill="1" applyBorder="1" applyAlignment="1">
      <alignment horizontal="center" vertical="center" wrapText="1"/>
      <protection locked="0"/>
    </xf>
    <xf numFmtId="0" fontId="4" fillId="0" borderId="0" xfId="46" applyFont="1" applyAlignment="1">
      <alignment horizontal="left" vertical="top" wrapText="1"/>
      <protection locked="0"/>
    </xf>
    <xf numFmtId="0" fontId="19" fillId="0" borderId="62" xfId="46" applyFont="1" applyBorder="1" applyAlignment="1">
      <alignment horizontal="left" wrapText="1"/>
      <protection locked="0"/>
    </xf>
    <xf numFmtId="39" fontId="19" fillId="0" borderId="62" xfId="46" applyNumberFormat="1" applyFont="1" applyBorder="1" applyAlignment="1">
      <alignment horizontal="right"/>
      <protection locked="0"/>
    </xf>
    <xf numFmtId="0" fontId="20" fillId="0" borderId="62" xfId="46" applyFont="1" applyBorder="1" applyAlignment="1">
      <alignment horizontal="left" wrapText="1"/>
      <protection locked="0"/>
    </xf>
    <xf numFmtId="39" fontId="20" fillId="0" borderId="62" xfId="46" applyNumberFormat="1" applyFont="1" applyBorder="1" applyAlignment="1">
      <alignment horizontal="right"/>
      <protection locked="0"/>
    </xf>
    <xf numFmtId="0" fontId="16" fillId="0" borderId="0" xfId="46" applyFont="1" applyAlignment="1">
      <alignment horizontal="left" wrapText="1"/>
      <protection locked="0"/>
    </xf>
    <xf numFmtId="39" fontId="16" fillId="0" borderId="0" xfId="46" applyNumberFormat="1" applyFont="1" applyAlignment="1">
      <alignment horizontal="right"/>
      <protection locked="0"/>
    </xf>
    <xf numFmtId="0" fontId="0" fillId="0" borderId="0" xfId="46" applyFont="1" applyAlignment="1">
      <alignment horizontal="left" vertical="top"/>
      <protection locked="0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5" fontId="7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22" fillId="33" borderId="62" xfId="0" applyFont="1" applyFill="1" applyBorder="1" applyAlignment="1" applyProtection="1">
      <alignment horizontal="center" vertical="center" wrapText="1"/>
      <protection/>
    </xf>
    <xf numFmtId="0" fontId="23" fillId="33" borderId="62" xfId="0" applyFont="1" applyFill="1" applyBorder="1" applyAlignment="1">
      <alignment horizontal="center" vertical="center" wrapText="1"/>
    </xf>
    <xf numFmtId="3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5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5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7" fillId="0" borderId="62" xfId="0" applyNumberFormat="1" applyFont="1" applyBorder="1" applyAlignment="1">
      <alignment horizontal="right"/>
    </xf>
    <xf numFmtId="0" fontId="7" fillId="0" borderId="62" xfId="0" applyFont="1" applyBorder="1" applyAlignment="1">
      <alignment horizontal="left" wrapText="1"/>
    </xf>
    <xf numFmtId="165" fontId="7" fillId="0" borderId="62" xfId="0" applyNumberFormat="1" applyFont="1" applyBorder="1" applyAlignment="1">
      <alignment horizontal="right"/>
    </xf>
    <xf numFmtId="166" fontId="7" fillId="0" borderId="62" xfId="0" applyNumberFormat="1" applyFont="1" applyBorder="1" applyAlignment="1">
      <alignment horizontal="right"/>
    </xf>
    <xf numFmtId="3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5" fontId="27" fillId="0" borderId="0" xfId="0" applyNumberFormat="1" applyFont="1" applyAlignment="1">
      <alignment horizontal="right"/>
    </xf>
    <xf numFmtId="37" fontId="28" fillId="0" borderId="62" xfId="0" applyNumberFormat="1" applyFont="1" applyBorder="1" applyAlignment="1">
      <alignment horizontal="right"/>
    </xf>
    <xf numFmtId="0" fontId="28" fillId="0" borderId="62" xfId="0" applyFont="1" applyBorder="1" applyAlignment="1">
      <alignment horizontal="left" wrapText="1"/>
    </xf>
    <xf numFmtId="165" fontId="28" fillId="0" borderId="62" xfId="0" applyNumberFormat="1" applyFont="1" applyBorder="1" applyAlignment="1">
      <alignment horizontal="right"/>
    </xf>
    <xf numFmtId="37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right"/>
    </xf>
    <xf numFmtId="37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4" fontId="7" fillId="0" borderId="24" xfId="0" applyNumberFormat="1" applyFont="1" applyBorder="1" applyAlignment="1" applyProtection="1">
      <alignment horizontal="center" vertical="center"/>
      <protection/>
    </xf>
    <xf numFmtId="0" fontId="31" fillId="0" borderId="0" xfId="47" applyFont="1">
      <alignment/>
      <protection/>
    </xf>
    <xf numFmtId="0" fontId="9" fillId="0" borderId="0" xfId="47">
      <alignment/>
      <protection/>
    </xf>
    <xf numFmtId="0" fontId="32" fillId="0" borderId="0" xfId="47" applyFont="1">
      <alignment/>
      <protection/>
    </xf>
    <xf numFmtId="0" fontId="33" fillId="0" borderId="0" xfId="47" applyFont="1">
      <alignment/>
      <protection/>
    </xf>
    <xf numFmtId="0" fontId="34" fillId="0" borderId="0" xfId="47" applyFont="1">
      <alignment/>
      <protection/>
    </xf>
    <xf numFmtId="0" fontId="30" fillId="0" borderId="0" xfId="47" applyFont="1">
      <alignment/>
      <protection/>
    </xf>
    <xf numFmtId="2" fontId="9" fillId="0" borderId="0" xfId="47" applyNumberFormat="1">
      <alignment/>
      <protection/>
    </xf>
    <xf numFmtId="3" fontId="9" fillId="0" borderId="0" xfId="47" applyNumberFormat="1">
      <alignment/>
      <protection/>
    </xf>
    <xf numFmtId="0" fontId="18" fillId="0" borderId="0" xfId="47" applyFont="1">
      <alignment/>
      <protection/>
    </xf>
    <xf numFmtId="0" fontId="9" fillId="0" borderId="0" xfId="47" applyFont="1">
      <alignment/>
      <protection/>
    </xf>
    <xf numFmtId="4" fontId="9" fillId="0" borderId="0" xfId="47" applyNumberFormat="1">
      <alignment/>
      <protection/>
    </xf>
    <xf numFmtId="2" fontId="9" fillId="0" borderId="63" xfId="47" applyNumberFormat="1" applyBorder="1">
      <alignment/>
      <protection/>
    </xf>
    <xf numFmtId="0" fontId="35" fillId="0" borderId="0" xfId="47" applyFont="1">
      <alignment/>
      <protection/>
    </xf>
    <xf numFmtId="4" fontId="35" fillId="0" borderId="0" xfId="35" applyNumberFormat="1" applyFont="1" applyAlignment="1">
      <alignment/>
    </xf>
    <xf numFmtId="4" fontId="35" fillId="0" borderId="0" xfId="47" applyNumberFormat="1" applyFont="1">
      <alignment/>
      <protection/>
    </xf>
    <xf numFmtId="0" fontId="10" fillId="0" borderId="0" xfId="47" applyFont="1">
      <alignment/>
      <protection/>
    </xf>
    <xf numFmtId="0" fontId="10" fillId="0" borderId="0" xfId="47" applyFont="1">
      <alignment/>
      <protection/>
    </xf>
    <xf numFmtId="4" fontId="9" fillId="0" borderId="63" xfId="47" applyNumberFormat="1" applyBorder="1">
      <alignment/>
      <protection/>
    </xf>
    <xf numFmtId="4" fontId="10" fillId="0" borderId="0" xfId="47" applyNumberFormat="1" applyFont="1">
      <alignment/>
      <protection/>
    </xf>
    <xf numFmtId="4" fontId="35" fillId="0" borderId="0" xfId="35" applyNumberFormat="1" applyFont="1" applyAlignment="1">
      <alignment/>
    </xf>
    <xf numFmtId="4" fontId="0" fillId="0" borderId="0" xfId="35" applyNumberFormat="1" applyFont="1" applyAlignment="1">
      <alignment/>
    </xf>
    <xf numFmtId="0" fontId="36" fillId="0" borderId="0" xfId="47" applyFont="1">
      <alignment/>
      <protection/>
    </xf>
    <xf numFmtId="4" fontId="36" fillId="0" borderId="0" xfId="35" applyNumberFormat="1" applyFont="1" applyAlignment="1">
      <alignment/>
    </xf>
    <xf numFmtId="169" fontId="30" fillId="0" borderId="0" xfId="40" applyNumberFormat="1" applyFont="1" applyAlignment="1">
      <alignment/>
    </xf>
    <xf numFmtId="4" fontId="36" fillId="0" borderId="0" xfId="47" applyNumberFormat="1" applyFont="1">
      <alignment/>
      <protection/>
    </xf>
    <xf numFmtId="0" fontId="37" fillId="0" borderId="0" xfId="47" applyFont="1">
      <alignment/>
      <protection/>
    </xf>
    <xf numFmtId="0" fontId="9" fillId="0" borderId="0" xfId="47" applyAlignment="1">
      <alignment horizontal="center"/>
      <protection/>
    </xf>
    <xf numFmtId="170" fontId="9" fillId="0" borderId="0" xfId="47" applyNumberFormat="1">
      <alignment/>
      <protection/>
    </xf>
    <xf numFmtId="170" fontId="9" fillId="0" borderId="0" xfId="47" applyNumberFormat="1" applyAlignment="1">
      <alignment horizontal="right"/>
      <protection/>
    </xf>
    <xf numFmtId="3" fontId="9" fillId="0" borderId="0" xfId="47" applyNumberForma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16" fontId="9" fillId="0" borderId="0" xfId="47" applyNumberFormat="1">
      <alignment/>
      <protection/>
    </xf>
    <xf numFmtId="0" fontId="5" fillId="0" borderId="0" xfId="48" applyFont="1">
      <alignment/>
      <protection/>
    </xf>
    <xf numFmtId="4" fontId="39" fillId="0" borderId="0" xfId="48" applyNumberFormat="1" applyFont="1" applyAlignment="1" applyProtection="1">
      <alignment horizontal="center"/>
      <protection hidden="1"/>
    </xf>
    <xf numFmtId="0" fontId="9" fillId="0" borderId="0" xfId="48" applyFont="1">
      <alignment/>
      <protection/>
    </xf>
    <xf numFmtId="1" fontId="9" fillId="0" borderId="0" xfId="48" applyNumberFormat="1" applyFont="1">
      <alignment/>
      <protection/>
    </xf>
    <xf numFmtId="4" fontId="9" fillId="0" borderId="0" xfId="48" applyNumberFormat="1" applyFont="1" applyProtection="1">
      <alignment/>
      <protection hidden="1"/>
    </xf>
    <xf numFmtId="4" fontId="10" fillId="0" borderId="0" xfId="48" applyNumberFormat="1" applyFont="1">
      <alignment/>
      <protection/>
    </xf>
    <xf numFmtId="0" fontId="40" fillId="0" borderId="0" xfId="48" applyFont="1" applyAlignment="1">
      <alignment horizontal="right"/>
      <protection/>
    </xf>
    <xf numFmtId="0" fontId="41" fillId="0" borderId="0" xfId="48" applyFont="1">
      <alignment/>
      <protection/>
    </xf>
    <xf numFmtId="1" fontId="42" fillId="0" borderId="0" xfId="48" applyNumberFormat="1" applyFont="1">
      <alignment/>
      <protection/>
    </xf>
    <xf numFmtId="0" fontId="7" fillId="0" borderId="0" xfId="48" applyFont="1">
      <alignment/>
      <protection/>
    </xf>
    <xf numFmtId="1" fontId="42" fillId="0" borderId="0" xfId="48" applyNumberFormat="1" applyFont="1" applyAlignment="1">
      <alignment horizontal="left"/>
      <protection/>
    </xf>
    <xf numFmtId="0" fontId="1" fillId="0" borderId="0" xfId="48" applyFont="1">
      <alignment/>
      <protection/>
    </xf>
    <xf numFmtId="49" fontId="42" fillId="0" borderId="0" xfId="48" applyNumberFormat="1" applyFont="1">
      <alignment/>
      <protection/>
    </xf>
    <xf numFmtId="0" fontId="18" fillId="0" borderId="0" xfId="48" applyFont="1">
      <alignment/>
      <protection/>
    </xf>
    <xf numFmtId="0" fontId="43" fillId="0" borderId="64" xfId="48" applyFont="1" applyBorder="1" applyAlignment="1">
      <alignment horizontal="center"/>
      <protection/>
    </xf>
    <xf numFmtId="0" fontId="43" fillId="0" borderId="65" xfId="48" applyFont="1" applyBorder="1" applyAlignment="1">
      <alignment horizontal="center"/>
      <protection/>
    </xf>
    <xf numFmtId="1" fontId="43" fillId="0" borderId="65" xfId="48" applyNumberFormat="1" applyFont="1" applyBorder="1" applyAlignment="1">
      <alignment horizontal="centerContinuous"/>
      <protection/>
    </xf>
    <xf numFmtId="4" fontId="9" fillId="0" borderId="66" xfId="48" applyNumberFormat="1" applyFont="1" applyBorder="1" applyAlignment="1" applyProtection="1">
      <alignment horizontal="centerContinuous"/>
      <protection hidden="1"/>
    </xf>
    <xf numFmtId="4" fontId="43" fillId="0" borderId="66" xfId="48" applyNumberFormat="1" applyFont="1" applyBorder="1" applyAlignment="1">
      <alignment horizontal="centerContinuous"/>
      <protection/>
    </xf>
    <xf numFmtId="4" fontId="43" fillId="0" borderId="67" xfId="48" applyNumberFormat="1" applyFont="1" applyBorder="1" applyAlignment="1">
      <alignment horizontal="centerContinuous"/>
      <protection/>
    </xf>
    <xf numFmtId="0" fontId="43" fillId="0" borderId="68" xfId="48" applyFont="1" applyBorder="1" applyAlignment="1">
      <alignment horizontal="center"/>
      <protection/>
    </xf>
    <xf numFmtId="0" fontId="43" fillId="0" borderId="69" xfId="48" applyFont="1" applyBorder="1" applyAlignment="1">
      <alignment horizontal="center"/>
      <protection/>
    </xf>
    <xf numFmtId="1" fontId="43" fillId="0" borderId="69" xfId="48" applyNumberFormat="1" applyFont="1" applyBorder="1">
      <alignment/>
      <protection/>
    </xf>
    <xf numFmtId="4" fontId="9" fillId="0" borderId="0" xfId="48" applyNumberFormat="1" applyFont="1">
      <alignment/>
      <protection/>
    </xf>
    <xf numFmtId="4" fontId="9" fillId="0" borderId="70" xfId="48" applyNumberFormat="1" applyFont="1" applyBorder="1">
      <alignment/>
      <protection/>
    </xf>
    <xf numFmtId="0" fontId="43" fillId="0" borderId="71" xfId="48" applyFont="1" applyBorder="1" applyAlignment="1">
      <alignment horizontal="center"/>
      <protection/>
    </xf>
    <xf numFmtId="1" fontId="43" fillId="0" borderId="65" xfId="48" applyNumberFormat="1" applyFont="1" applyBorder="1" applyAlignment="1">
      <alignment horizontal="center"/>
      <protection/>
    </xf>
    <xf numFmtId="0" fontId="43" fillId="0" borderId="72" xfId="48" applyFont="1" applyBorder="1" applyAlignment="1">
      <alignment horizontal="center"/>
      <protection/>
    </xf>
    <xf numFmtId="0" fontId="45" fillId="0" borderId="73" xfId="48" applyFont="1" applyBorder="1" applyAlignment="1">
      <alignment horizontal="center"/>
      <protection/>
    </xf>
    <xf numFmtId="0" fontId="43" fillId="0" borderId="73" xfId="48" applyFont="1" applyBorder="1" applyAlignment="1">
      <alignment horizontal="center"/>
      <protection/>
    </xf>
    <xf numFmtId="1" fontId="43" fillId="0" borderId="73" xfId="48" applyNumberFormat="1" applyFont="1" applyBorder="1" applyAlignment="1">
      <alignment horizontal="center"/>
      <protection/>
    </xf>
    <xf numFmtId="4" fontId="43" fillId="0" borderId="74" xfId="48" applyNumberFormat="1" applyFont="1" applyBorder="1" applyAlignment="1" applyProtection="1">
      <alignment horizontal="center"/>
      <protection hidden="1"/>
    </xf>
    <xf numFmtId="4" fontId="43" fillId="0" borderId="75" xfId="48" applyNumberFormat="1" applyFont="1" applyBorder="1" applyAlignment="1" applyProtection="1">
      <alignment horizontal="center"/>
      <protection hidden="1"/>
    </xf>
    <xf numFmtId="4" fontId="43" fillId="0" borderId="76" xfId="48" applyNumberFormat="1" applyFont="1" applyBorder="1" applyAlignment="1">
      <alignment horizontal="center"/>
      <protection/>
    </xf>
    <xf numFmtId="4" fontId="43" fillId="0" borderId="77" xfId="48" applyNumberFormat="1" applyFont="1" applyBorder="1" applyAlignment="1">
      <alignment horizontal="center"/>
      <protection/>
    </xf>
    <xf numFmtId="0" fontId="46" fillId="0" borderId="78" xfId="48" applyFont="1" applyBorder="1" applyAlignment="1">
      <alignment horizontal="center"/>
      <protection/>
    </xf>
    <xf numFmtId="0" fontId="46" fillId="0" borderId="79" xfId="48" applyFont="1" applyBorder="1" applyAlignment="1">
      <alignment horizontal="center"/>
      <protection/>
    </xf>
    <xf numFmtId="1" fontId="46" fillId="0" borderId="80" xfId="48" applyNumberFormat="1" applyFont="1" applyBorder="1" applyAlignment="1">
      <alignment horizontal="center"/>
      <protection/>
    </xf>
    <xf numFmtId="1" fontId="46" fillId="0" borderId="79" xfId="48" applyNumberFormat="1" applyFont="1" applyBorder="1" applyAlignment="1" applyProtection="1">
      <alignment horizontal="center"/>
      <protection hidden="1"/>
    </xf>
    <xf numFmtId="1" fontId="46" fillId="0" borderId="80" xfId="48" applyNumberFormat="1" applyFont="1" applyBorder="1" applyAlignment="1" applyProtection="1">
      <alignment horizontal="center"/>
      <protection hidden="1"/>
    </xf>
    <xf numFmtId="1" fontId="46" fillId="0" borderId="81" xfId="48" applyNumberFormat="1" applyFont="1" applyBorder="1" applyAlignment="1">
      <alignment horizontal="center"/>
      <protection/>
    </xf>
    <xf numFmtId="1" fontId="46" fillId="0" borderId="82" xfId="48" applyNumberFormat="1" applyFont="1" applyBorder="1" applyAlignment="1">
      <alignment horizontal="center"/>
      <protection/>
    </xf>
    <xf numFmtId="49" fontId="4" fillId="0" borderId="83" xfId="48" applyNumberFormat="1" applyFont="1" applyBorder="1" applyAlignment="1">
      <alignment horizontal="center"/>
      <protection/>
    </xf>
    <xf numFmtId="49" fontId="17" fillId="0" borderId="69" xfId="48" applyNumberFormat="1" applyFont="1" applyBorder="1" applyAlignment="1">
      <alignment horizontal="left" wrapText="1"/>
      <protection/>
    </xf>
    <xf numFmtId="0" fontId="4" fillId="0" borderId="84" xfId="48" applyFont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4" fontId="4" fillId="0" borderId="69" xfId="48" applyNumberFormat="1" applyFont="1" applyBorder="1" applyAlignment="1" applyProtection="1">
      <alignment vertical="center" wrapText="1"/>
      <protection hidden="1" locked="0"/>
    </xf>
    <xf numFmtId="4" fontId="4" fillId="0" borderId="85" xfId="48" applyNumberFormat="1" applyFont="1" applyBorder="1" applyAlignment="1" applyProtection="1">
      <alignment horizontal="right" vertical="center"/>
      <protection hidden="1"/>
    </xf>
    <xf numFmtId="4" fontId="4" fillId="0" borderId="69" xfId="48" applyNumberFormat="1" applyFont="1" applyBorder="1" applyAlignment="1" applyProtection="1">
      <alignment vertical="center" wrapText="1"/>
      <protection locked="0"/>
    </xf>
    <xf numFmtId="4" fontId="4" fillId="0" borderId="86" xfId="48" applyNumberFormat="1" applyFont="1" applyBorder="1" applyAlignment="1">
      <alignment horizontal="right" vertical="center"/>
      <protection/>
    </xf>
    <xf numFmtId="0" fontId="47" fillId="0" borderId="69" xfId="48" applyFont="1" applyBorder="1">
      <alignment/>
      <protection/>
    </xf>
    <xf numFmtId="0" fontId="4" fillId="0" borderId="85" xfId="48" applyFont="1" applyBorder="1" applyAlignment="1">
      <alignment horizontal="center" vertical="center"/>
      <protection/>
    </xf>
    <xf numFmtId="49" fontId="17" fillId="0" borderId="83" xfId="48" applyNumberFormat="1" applyFont="1" applyBorder="1" applyAlignment="1">
      <alignment horizontal="center" vertical="center"/>
      <protection/>
    </xf>
    <xf numFmtId="49" fontId="17" fillId="0" borderId="85" xfId="48" applyNumberFormat="1" applyFont="1" applyBorder="1" applyAlignment="1">
      <alignment horizontal="left" vertical="center" wrapText="1"/>
      <protection/>
    </xf>
    <xf numFmtId="0" fontId="17" fillId="0" borderId="87" xfId="48" applyFont="1" applyBorder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4" fontId="17" fillId="0" borderId="69" xfId="48" applyNumberFormat="1" applyFont="1" applyBorder="1" applyAlignment="1" applyProtection="1">
      <alignment vertical="center" wrapText="1"/>
      <protection hidden="1" locked="0"/>
    </xf>
    <xf numFmtId="4" fontId="17" fillId="0" borderId="85" xfId="48" applyNumberFormat="1" applyFont="1" applyBorder="1" applyAlignment="1" applyProtection="1">
      <alignment horizontal="right" vertical="center"/>
      <protection hidden="1"/>
    </xf>
    <xf numFmtId="4" fontId="17" fillId="0" borderId="69" xfId="48" applyNumberFormat="1" applyFont="1" applyBorder="1" applyAlignment="1" applyProtection="1">
      <alignment vertical="center" wrapText="1"/>
      <protection locked="0"/>
    </xf>
    <xf numFmtId="4" fontId="17" fillId="0" borderId="86" xfId="48" applyNumberFormat="1" applyFont="1" applyBorder="1" applyAlignment="1">
      <alignment horizontal="right" vertical="center"/>
      <protection/>
    </xf>
    <xf numFmtId="0" fontId="9" fillId="0" borderId="0" xfId="48" applyFont="1" applyAlignment="1">
      <alignment vertical="center"/>
      <protection/>
    </xf>
    <xf numFmtId="0" fontId="47" fillId="0" borderId="69" xfId="48" applyFont="1" applyBorder="1" applyAlignment="1">
      <alignment vertical="center"/>
      <protection/>
    </xf>
    <xf numFmtId="0" fontId="17" fillId="0" borderId="85" xfId="48" applyFont="1" applyBorder="1" applyAlignment="1">
      <alignment horizontal="center" vertical="center"/>
      <protection/>
    </xf>
    <xf numFmtId="49" fontId="48" fillId="0" borderId="85" xfId="48" applyNumberFormat="1" applyFont="1" applyBorder="1" applyAlignment="1">
      <alignment horizontal="left" vertical="center" wrapText="1"/>
      <protection/>
    </xf>
    <xf numFmtId="4" fontId="4" fillId="0" borderId="69" xfId="48" applyNumberFormat="1" applyFont="1" applyBorder="1" applyAlignment="1">
      <alignment horizontal="right" vertical="center"/>
      <protection/>
    </xf>
    <xf numFmtId="9" fontId="17" fillId="0" borderId="87" xfId="50" applyFont="1" applyBorder="1" applyAlignment="1">
      <alignment horizontal="center" vertical="center"/>
    </xf>
    <xf numFmtId="0" fontId="17" fillId="0" borderId="0" xfId="48" applyFont="1" applyAlignment="1">
      <alignment horizontal="right" vertical="center"/>
      <protection/>
    </xf>
    <xf numFmtId="4" fontId="17" fillId="0" borderId="85" xfId="48" applyNumberFormat="1" applyFont="1" applyBorder="1" applyAlignment="1" applyProtection="1">
      <alignment vertical="center" wrapText="1"/>
      <protection hidden="1" locked="0"/>
    </xf>
    <xf numFmtId="4" fontId="17" fillId="0" borderId="86" xfId="48" applyNumberFormat="1" applyFont="1" applyBorder="1" applyAlignment="1" applyProtection="1">
      <alignment vertical="center" wrapText="1"/>
      <protection locked="0"/>
    </xf>
    <xf numFmtId="0" fontId="48" fillId="0" borderId="87" xfId="48" applyFont="1" applyBorder="1" applyAlignment="1">
      <alignment horizontal="center" vertical="center"/>
      <protection/>
    </xf>
    <xf numFmtId="0" fontId="48" fillId="0" borderId="0" xfId="48" applyFont="1" applyAlignment="1">
      <alignment horizontal="right" vertical="center"/>
      <protection/>
    </xf>
    <xf numFmtId="4" fontId="48" fillId="0" borderId="69" xfId="48" applyNumberFormat="1" applyFont="1" applyBorder="1" applyAlignment="1" applyProtection="1">
      <alignment vertical="center" wrapText="1"/>
      <protection hidden="1" locked="0"/>
    </xf>
    <xf numFmtId="4" fontId="48" fillId="0" borderId="85" xfId="48" applyNumberFormat="1" applyFont="1" applyBorder="1" applyAlignment="1" applyProtection="1">
      <alignment vertical="center" wrapText="1"/>
      <protection hidden="1" locked="0"/>
    </xf>
    <xf numFmtId="4" fontId="48" fillId="0" borderId="69" xfId="48" applyNumberFormat="1" applyFont="1" applyBorder="1" applyAlignment="1" applyProtection="1">
      <alignment vertical="center" wrapText="1"/>
      <protection locked="0"/>
    </xf>
    <xf numFmtId="4" fontId="48" fillId="0" borderId="86" xfId="48" applyNumberFormat="1" applyFont="1" applyBorder="1" applyAlignment="1" applyProtection="1">
      <alignment vertical="center" wrapText="1"/>
      <protection locked="0"/>
    </xf>
    <xf numFmtId="49" fontId="17" fillId="0" borderId="88" xfId="48" applyNumberFormat="1" applyFont="1" applyBorder="1" applyAlignment="1">
      <alignment horizontal="center" vertical="center"/>
      <protection/>
    </xf>
    <xf numFmtId="49" fontId="17" fillId="0" borderId="89" xfId="48" applyNumberFormat="1" applyFont="1" applyBorder="1" applyAlignment="1">
      <alignment horizontal="left" vertical="center" wrapText="1"/>
      <protection/>
    </xf>
    <xf numFmtId="0" fontId="17" fillId="0" borderId="75" xfId="48" applyFont="1" applyBorder="1" applyAlignment="1">
      <alignment horizontal="center" vertical="center"/>
      <protection/>
    </xf>
    <xf numFmtId="0" fontId="17" fillId="0" borderId="90" xfId="48" applyFont="1" applyBorder="1" applyAlignment="1">
      <alignment horizontal="right" vertical="center"/>
      <protection/>
    </xf>
    <xf numFmtId="4" fontId="17" fillId="0" borderId="73" xfId="48" applyNumberFormat="1" applyFont="1" applyBorder="1" applyAlignment="1" applyProtection="1">
      <alignment vertical="center" wrapText="1"/>
      <protection hidden="1" locked="0"/>
    </xf>
    <xf numFmtId="4" fontId="17" fillId="0" borderId="89" xfId="48" applyNumberFormat="1" applyFont="1" applyBorder="1" applyAlignment="1" applyProtection="1">
      <alignment vertical="center" wrapText="1"/>
      <protection hidden="1" locked="0"/>
    </xf>
    <xf numFmtId="4" fontId="17" fillId="0" borderId="73" xfId="48" applyNumberFormat="1" applyFont="1" applyBorder="1" applyAlignment="1" applyProtection="1">
      <alignment vertical="center" wrapText="1"/>
      <protection locked="0"/>
    </xf>
    <xf numFmtId="4" fontId="17" fillId="0" borderId="91" xfId="48" applyNumberFormat="1" applyFont="1" applyBorder="1" applyAlignment="1" applyProtection="1">
      <alignment vertical="center" wrapText="1"/>
      <protection locked="0"/>
    </xf>
    <xf numFmtId="49" fontId="4" fillId="0" borderId="85" xfId="48" applyNumberFormat="1" applyFont="1" applyBorder="1" applyAlignment="1">
      <alignment horizontal="left" wrapText="1"/>
      <protection/>
    </xf>
    <xf numFmtId="0" fontId="4" fillId="0" borderId="87" xfId="48" applyFont="1" applyBorder="1" applyAlignment="1">
      <alignment horizontal="center"/>
      <protection/>
    </xf>
    <xf numFmtId="0" fontId="4" fillId="0" borderId="0" xfId="48" applyFont="1" applyAlignment="1">
      <alignment horizontal="right"/>
      <protection/>
    </xf>
    <xf numFmtId="4" fontId="4" fillId="0" borderId="69" xfId="48" applyNumberFormat="1" applyFont="1" applyBorder="1" applyAlignment="1" applyProtection="1">
      <alignment vertical="top" wrapText="1"/>
      <protection hidden="1" locked="0"/>
    </xf>
    <xf numFmtId="4" fontId="4" fillId="0" borderId="85" xfId="48" applyNumberFormat="1" applyFont="1" applyBorder="1" applyAlignment="1" applyProtection="1">
      <alignment vertical="top" wrapText="1"/>
      <protection hidden="1" locked="0"/>
    </xf>
    <xf numFmtId="4" fontId="4" fillId="0" borderId="69" xfId="48" applyNumberFormat="1" applyFont="1" applyBorder="1" applyAlignment="1" applyProtection="1">
      <alignment vertical="top" wrapText="1"/>
      <protection locked="0"/>
    </xf>
    <xf numFmtId="4" fontId="4" fillId="0" borderId="86" xfId="48" applyNumberFormat="1" applyFont="1" applyBorder="1" applyAlignment="1" applyProtection="1">
      <alignment vertical="top" wrapText="1"/>
      <protection locked="0"/>
    </xf>
    <xf numFmtId="49" fontId="6" fillId="0" borderId="85" xfId="48" applyNumberFormat="1" applyFont="1" applyBorder="1" applyAlignment="1">
      <alignment horizontal="left" wrapText="1"/>
      <protection/>
    </xf>
    <xf numFmtId="4" fontId="4" fillId="0" borderId="92" xfId="48" applyNumberFormat="1" applyFont="1" applyBorder="1" applyAlignment="1" applyProtection="1">
      <alignment vertical="top" wrapText="1"/>
      <protection hidden="1" locked="0"/>
    </xf>
    <xf numFmtId="4" fontId="4" fillId="0" borderId="93" xfId="48" applyNumberFormat="1" applyFont="1" applyBorder="1" applyAlignment="1" applyProtection="1">
      <alignment vertical="top" wrapText="1"/>
      <protection hidden="1" locked="0"/>
    </xf>
    <xf numFmtId="4" fontId="4" fillId="0" borderId="94" xfId="48" applyNumberFormat="1" applyFont="1" applyBorder="1" applyAlignment="1" applyProtection="1">
      <alignment vertical="top" wrapText="1"/>
      <protection locked="0"/>
    </xf>
    <xf numFmtId="4" fontId="6" fillId="0" borderId="69" xfId="48" applyNumberFormat="1" applyFont="1" applyBorder="1" applyAlignment="1" applyProtection="1">
      <alignment vertical="top" wrapText="1"/>
      <protection hidden="1" locked="0"/>
    </xf>
    <xf numFmtId="4" fontId="6" fillId="0" borderId="85" xfId="48" applyNumberFormat="1" applyFont="1" applyBorder="1" applyAlignment="1" applyProtection="1">
      <alignment vertical="top" wrapText="1"/>
      <protection hidden="1" locked="0"/>
    </xf>
    <xf numFmtId="4" fontId="6" fillId="0" borderId="86" xfId="48" applyNumberFormat="1" applyFont="1" applyBorder="1" applyAlignment="1" applyProtection="1">
      <alignment vertical="top" wrapText="1"/>
      <protection locked="0"/>
    </xf>
    <xf numFmtId="4" fontId="4" fillId="0" borderId="95" xfId="48" applyNumberFormat="1" applyFont="1" applyBorder="1" applyAlignment="1" applyProtection="1">
      <alignment vertical="top" wrapText="1"/>
      <protection hidden="1" locked="0"/>
    </xf>
    <xf numFmtId="4" fontId="4" fillId="0" borderId="74" xfId="48" applyNumberFormat="1" applyFont="1" applyBorder="1" applyAlignment="1" applyProtection="1">
      <alignment vertical="top" wrapText="1"/>
      <protection hidden="1" locked="0"/>
    </xf>
    <xf numFmtId="4" fontId="4" fillId="0" borderId="77" xfId="48" applyNumberFormat="1" applyFont="1" applyBorder="1" applyAlignment="1" applyProtection="1">
      <alignment vertical="top" wrapText="1"/>
      <protection locked="0"/>
    </xf>
    <xf numFmtId="0" fontId="4" fillId="0" borderId="85" xfId="48" applyFont="1" applyBorder="1" applyAlignment="1">
      <alignment horizontal="left"/>
      <protection/>
    </xf>
    <xf numFmtId="49" fontId="4" fillId="0" borderId="88" xfId="48" applyNumberFormat="1" applyFont="1" applyBorder="1" applyAlignment="1">
      <alignment horizontal="center"/>
      <protection/>
    </xf>
    <xf numFmtId="0" fontId="6" fillId="0" borderId="89" xfId="48" applyFont="1" applyBorder="1" applyAlignment="1">
      <alignment horizontal="left" wrapText="1"/>
      <protection/>
    </xf>
    <xf numFmtId="0" fontId="4" fillId="0" borderId="75" xfId="48" applyFont="1" applyBorder="1" applyAlignment="1">
      <alignment horizontal="center"/>
      <protection/>
    </xf>
    <xf numFmtId="0" fontId="4" fillId="0" borderId="90" xfId="48" applyFont="1" applyBorder="1" applyAlignment="1">
      <alignment horizontal="right"/>
      <protection/>
    </xf>
    <xf numFmtId="49" fontId="4" fillId="0" borderId="83" xfId="48" applyNumberFormat="1" applyFont="1" applyBorder="1" applyAlignment="1" applyProtection="1">
      <alignment horizontal="left" vertical="top" wrapText="1"/>
      <protection locked="0"/>
    </xf>
    <xf numFmtId="49" fontId="4" fillId="0" borderId="85" xfId="48" applyNumberFormat="1" applyFont="1" applyBorder="1" applyAlignment="1" applyProtection="1">
      <alignment horizontal="left" vertical="top" wrapText="1"/>
      <protection locked="0"/>
    </xf>
    <xf numFmtId="0" fontId="4" fillId="0" borderId="87" xfId="48" applyFont="1" applyBorder="1" applyAlignment="1" applyProtection="1">
      <alignment horizontal="center" vertical="top" wrapText="1"/>
      <protection locked="0"/>
    </xf>
    <xf numFmtId="1" fontId="4" fillId="0" borderId="0" xfId="48" applyNumberFormat="1" applyFont="1" applyAlignment="1" applyProtection="1">
      <alignment horizontal="center" vertical="top" wrapText="1"/>
      <protection locked="0"/>
    </xf>
    <xf numFmtId="49" fontId="6" fillId="0" borderId="85" xfId="48" applyNumberFormat="1" applyFont="1" applyBorder="1" applyAlignment="1" applyProtection="1">
      <alignment horizontal="left" vertical="top" wrapText="1"/>
      <protection locked="0"/>
    </xf>
    <xf numFmtId="49" fontId="4" fillId="33" borderId="85" xfId="48" applyNumberFormat="1" applyFont="1" applyFill="1" applyBorder="1" applyAlignment="1" applyProtection="1">
      <alignment horizontal="left" vertical="top" wrapText="1"/>
      <protection locked="0"/>
    </xf>
    <xf numFmtId="1" fontId="4" fillId="0" borderId="69" xfId="48" applyNumberFormat="1" applyFont="1" applyBorder="1" applyAlignment="1" applyProtection="1">
      <alignment horizontal="center" vertical="top" wrapText="1"/>
      <protection locked="0"/>
    </xf>
    <xf numFmtId="4" fontId="4" fillId="0" borderId="70" xfId="48" applyNumberFormat="1" applyFont="1" applyBorder="1" applyAlignment="1" applyProtection="1">
      <alignment vertical="top" wrapText="1"/>
      <protection locked="0"/>
    </xf>
    <xf numFmtId="0" fontId="4" fillId="0" borderId="0" xfId="48" applyFont="1" applyAlignment="1" applyProtection="1">
      <alignment horizontal="center" vertical="top" wrapText="1"/>
      <protection locked="0"/>
    </xf>
    <xf numFmtId="4" fontId="4" fillId="0" borderId="85" xfId="48" applyNumberFormat="1" applyFont="1" applyBorder="1" applyAlignment="1" applyProtection="1">
      <alignment vertical="top" wrapText="1"/>
      <protection locked="0"/>
    </xf>
    <xf numFmtId="49" fontId="4" fillId="0" borderId="88" xfId="48" applyNumberFormat="1" applyFont="1" applyBorder="1" applyAlignment="1" applyProtection="1">
      <alignment horizontal="left" vertical="top" wrapText="1"/>
      <protection locked="0"/>
    </xf>
    <xf numFmtId="49" fontId="4" fillId="0" borderId="89" xfId="48" applyNumberFormat="1" applyFont="1" applyBorder="1" applyAlignment="1" applyProtection="1">
      <alignment horizontal="left" vertical="top" wrapText="1"/>
      <protection locked="0"/>
    </xf>
    <xf numFmtId="0" fontId="4" fillId="0" borderId="90" xfId="48" applyFont="1" applyBorder="1" applyAlignment="1" applyProtection="1">
      <alignment horizontal="center" vertical="top" wrapText="1"/>
      <protection locked="0"/>
    </xf>
    <xf numFmtId="1" fontId="4" fillId="0" borderId="73" xfId="48" applyNumberFormat="1" applyFont="1" applyBorder="1" applyAlignment="1" applyProtection="1">
      <alignment horizontal="center" vertical="top" wrapText="1"/>
      <protection locked="0"/>
    </xf>
    <xf numFmtId="4" fontId="4" fillId="0" borderId="73" xfId="48" applyNumberFormat="1" applyFont="1" applyBorder="1" applyAlignment="1" applyProtection="1">
      <alignment vertical="top" wrapText="1"/>
      <protection hidden="1" locked="0"/>
    </xf>
    <xf numFmtId="4" fontId="4" fillId="0" borderId="89" xfId="48" applyNumberFormat="1" applyFont="1" applyBorder="1" applyAlignment="1" applyProtection="1">
      <alignment vertical="top" wrapText="1"/>
      <protection hidden="1" locked="0"/>
    </xf>
    <xf numFmtId="4" fontId="4" fillId="0" borderId="96" xfId="48" applyNumberFormat="1" applyFont="1" applyBorder="1" applyAlignment="1" applyProtection="1">
      <alignment vertical="top" wrapText="1"/>
      <protection locked="0"/>
    </xf>
    <xf numFmtId="49" fontId="6" fillId="33" borderId="85" xfId="48" applyNumberFormat="1" applyFont="1" applyFill="1" applyBorder="1" applyAlignment="1" applyProtection="1">
      <alignment horizontal="left" vertical="top" wrapText="1"/>
      <protection locked="0"/>
    </xf>
    <xf numFmtId="0" fontId="6" fillId="0" borderId="85" xfId="48" applyFont="1" applyBorder="1" applyAlignment="1">
      <alignment horizontal="left"/>
      <protection/>
    </xf>
    <xf numFmtId="0" fontId="6" fillId="0" borderId="87" xfId="48" applyFont="1" applyBorder="1" applyAlignment="1">
      <alignment horizontal="center"/>
      <protection/>
    </xf>
    <xf numFmtId="1" fontId="6" fillId="0" borderId="69" xfId="48" applyNumberFormat="1" applyFont="1" applyBorder="1" applyAlignment="1">
      <alignment horizontal="center"/>
      <protection/>
    </xf>
    <xf numFmtId="1" fontId="6" fillId="0" borderId="69" xfId="48" applyNumberFormat="1" applyFont="1" applyBorder="1" applyAlignment="1" applyProtection="1">
      <alignment horizontal="center"/>
      <protection hidden="1"/>
    </xf>
    <xf numFmtId="1" fontId="6" fillId="0" borderId="85" xfId="48" applyNumberFormat="1" applyFont="1" applyBorder="1" applyAlignment="1" applyProtection="1">
      <alignment horizontal="center"/>
      <protection hidden="1"/>
    </xf>
    <xf numFmtId="1" fontId="6" fillId="0" borderId="85" xfId="48" applyNumberFormat="1" applyFont="1" applyBorder="1" applyAlignment="1">
      <alignment horizontal="right"/>
      <protection/>
    </xf>
    <xf numFmtId="1" fontId="6" fillId="0" borderId="70" xfId="48" applyNumberFormat="1" applyFont="1" applyBorder="1" applyAlignment="1">
      <alignment horizontal="right"/>
      <protection/>
    </xf>
    <xf numFmtId="49" fontId="4" fillId="0" borderId="93" xfId="48" applyNumberFormat="1" applyFont="1" applyBorder="1" applyAlignment="1" applyProtection="1">
      <alignment horizontal="left" vertical="top" wrapText="1"/>
      <protection locked="0"/>
    </xf>
    <xf numFmtId="0" fontId="4" fillId="0" borderId="97" xfId="48" applyFont="1" applyBorder="1" applyAlignment="1" applyProtection="1">
      <alignment horizontal="center" vertical="top" wrapText="1"/>
      <protection locked="0"/>
    </xf>
    <xf numFmtId="1" fontId="4" fillId="0" borderId="92" xfId="48" applyNumberFormat="1" applyFont="1" applyBorder="1" applyAlignment="1" applyProtection="1">
      <alignment horizontal="center" vertical="top" wrapText="1"/>
      <protection locked="0"/>
    </xf>
    <xf numFmtId="4" fontId="4" fillId="0" borderId="98" xfId="48" applyNumberFormat="1" applyFont="1" applyBorder="1" applyAlignment="1" applyProtection="1">
      <alignment vertical="top" wrapText="1"/>
      <protection locked="0"/>
    </xf>
    <xf numFmtId="0" fontId="6" fillId="0" borderId="87" xfId="48" applyFont="1" applyBorder="1" applyAlignment="1" applyProtection="1">
      <alignment horizontal="center" vertical="top" wrapText="1"/>
      <protection locked="0"/>
    </xf>
    <xf numFmtId="1" fontId="6" fillId="0" borderId="69" xfId="48" applyNumberFormat="1" applyFont="1" applyBorder="1" applyAlignment="1" applyProtection="1">
      <alignment horizontal="center" vertical="top" wrapText="1"/>
      <protection locked="0"/>
    </xf>
    <xf numFmtId="4" fontId="6" fillId="0" borderId="70" xfId="48" applyNumberFormat="1" applyFont="1" applyBorder="1" applyAlignment="1" applyProtection="1">
      <alignment vertical="top" wrapText="1"/>
      <protection locked="0"/>
    </xf>
    <xf numFmtId="4" fontId="4" fillId="0" borderId="0" xfId="48" applyNumberFormat="1" applyFont="1" applyAlignment="1" applyProtection="1">
      <alignment vertical="top" wrapText="1"/>
      <protection hidden="1" locked="0"/>
    </xf>
    <xf numFmtId="49" fontId="4" fillId="0" borderId="74" xfId="48" applyNumberFormat="1" applyFont="1" applyBorder="1" applyAlignment="1" applyProtection="1">
      <alignment horizontal="left" vertical="top" wrapText="1"/>
      <protection locked="0"/>
    </xf>
    <xf numFmtId="0" fontId="4" fillId="0" borderId="76" xfId="48" applyFont="1" applyBorder="1" applyAlignment="1" applyProtection="1">
      <alignment horizontal="center" vertical="top" wrapText="1"/>
      <protection locked="0"/>
    </xf>
    <xf numFmtId="1" fontId="4" fillId="0" borderId="95" xfId="48" applyNumberFormat="1" applyFont="1" applyBorder="1" applyAlignment="1" applyProtection="1">
      <alignment horizontal="center" vertical="top" wrapText="1"/>
      <protection locked="0"/>
    </xf>
    <xf numFmtId="4" fontId="4" fillId="0" borderId="99" xfId="48" applyNumberFormat="1" applyFont="1" applyBorder="1" applyAlignment="1" applyProtection="1">
      <alignment vertical="top" wrapText="1"/>
      <protection hidden="1" locked="0"/>
    </xf>
    <xf numFmtId="4" fontId="4" fillId="0" borderId="100" xfId="48" applyNumberFormat="1" applyFont="1" applyBorder="1" applyAlignment="1" applyProtection="1">
      <alignment vertical="top" wrapText="1"/>
      <protection locked="0"/>
    </xf>
    <xf numFmtId="0" fontId="4" fillId="0" borderId="0" xfId="48" applyFont="1">
      <alignment/>
      <protection/>
    </xf>
    <xf numFmtId="1" fontId="4" fillId="0" borderId="0" xfId="48" applyNumberFormat="1" applyFont="1">
      <alignment/>
      <protection/>
    </xf>
    <xf numFmtId="4" fontId="4" fillId="0" borderId="85" xfId="48" applyNumberFormat="1" applyFont="1" applyBorder="1" applyProtection="1">
      <alignment/>
      <protection hidden="1"/>
    </xf>
    <xf numFmtId="4" fontId="4" fillId="0" borderId="0" xfId="48" applyNumberFormat="1" applyFont="1" applyProtection="1">
      <alignment/>
      <protection hidden="1"/>
    </xf>
    <xf numFmtId="4" fontId="4" fillId="0" borderId="85" xfId="48" applyNumberFormat="1" applyFont="1" applyBorder="1">
      <alignment/>
      <protection/>
    </xf>
    <xf numFmtId="4" fontId="4" fillId="0" borderId="0" xfId="48" applyNumberFormat="1" applyFont="1">
      <alignment/>
      <protection/>
    </xf>
    <xf numFmtId="0" fontId="9" fillId="0" borderId="85" xfId="48" applyFont="1" applyBorder="1" applyAlignment="1">
      <alignment horizontal="left"/>
      <protection/>
    </xf>
    <xf numFmtId="4" fontId="9" fillId="0" borderId="85" xfId="48" applyNumberFormat="1" applyFont="1" applyBorder="1" applyProtection="1">
      <alignment/>
      <protection hidden="1"/>
    </xf>
    <xf numFmtId="4" fontId="9" fillId="0" borderId="85" xfId="48" applyNumberFormat="1" applyFont="1" applyBorder="1">
      <alignment/>
      <protection/>
    </xf>
    <xf numFmtId="0" fontId="9" fillId="0" borderId="85" xfId="48" applyFont="1" applyBorder="1">
      <alignment/>
      <protection/>
    </xf>
    <xf numFmtId="0" fontId="20" fillId="0" borderId="62" xfId="46" applyFont="1" applyBorder="1" applyAlignment="1">
      <alignment horizontal="center" wrapText="1"/>
      <protection locked="0"/>
    </xf>
    <xf numFmtId="0" fontId="9" fillId="0" borderId="101" xfId="47" applyFont="1" applyBorder="1">
      <alignment/>
      <protection/>
    </xf>
    <xf numFmtId="0" fontId="9" fillId="0" borderId="101" xfId="47" applyFont="1" applyBorder="1" applyAlignment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10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0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10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03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46" applyFont="1" applyAlignment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39" fontId="7" fillId="0" borderId="0" xfId="0" applyNumberFormat="1" applyFont="1" applyAlignment="1" applyProtection="1">
      <alignment horizontal="center" vertical="center"/>
      <protection/>
    </xf>
    <xf numFmtId="4" fontId="44" fillId="0" borderId="104" xfId="48" applyNumberFormat="1" applyFont="1" applyBorder="1" applyAlignment="1" applyProtection="1">
      <alignment horizontal="right"/>
      <protection hidden="1"/>
    </xf>
    <xf numFmtId="4" fontId="44" fillId="0" borderId="105" xfId="48" applyNumberFormat="1" applyFont="1" applyBorder="1" applyAlignment="1" applyProtection="1">
      <alignment horizontal="right"/>
      <protection hidden="1"/>
    </xf>
    <xf numFmtId="4" fontId="44" fillId="0" borderId="106" xfId="48" applyNumberFormat="1" applyFont="1" applyBorder="1" applyAlignment="1">
      <alignment horizontal="center"/>
      <protection/>
    </xf>
    <xf numFmtId="4" fontId="44" fillId="0" borderId="107" xfId="48" applyNumberFormat="1" applyFont="1" applyBorder="1" applyAlignment="1">
      <alignment horizontal="center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Normálna 4" xfId="48"/>
    <cellStyle name="Percent" xfId="49"/>
    <cellStyle name="Percentá 2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1047750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" y="28575"/>
          <a:ext cx="15430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bau\Desktop\JANKA%202\2.%20%20%20Z&#225;kazky%20%202021\Ing%20Ro&#382;n&#237;k%202021\ARCO%20Tren&#269;ianske%20Teplice\aktualiz&#225;cia%20rozpo&#269;tu%204-2022\VZT%20Rozpocet%20ARCO%20aktualiz&#225;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h"/>
      <sheetName val="tabuľ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4" activePane="bottomLeft" state="frozen"/>
      <selection pane="topLeft" activeCell="R32" sqref="R32"/>
      <selection pane="bottomLeft" activeCell="P16" sqref="P16"/>
    </sheetView>
  </sheetViews>
  <sheetFormatPr defaultColWidth="10.5" defaultRowHeight="12" customHeight="1"/>
  <cols>
    <col min="1" max="1" width="3.33203125" style="1" customWidth="1"/>
    <col min="2" max="2" width="2.33203125" style="1" customWidth="1"/>
    <col min="3" max="3" width="3.83203125" style="1" customWidth="1"/>
    <col min="4" max="4" width="8.33203125" style="1" customWidth="1"/>
    <col min="5" max="5" width="15.83203125" style="1" customWidth="1"/>
    <col min="6" max="6" width="1.171875" style="1" customWidth="1"/>
    <col min="7" max="7" width="3.33203125" style="1" customWidth="1"/>
    <col min="8" max="8" width="4.16015625" style="1" customWidth="1"/>
    <col min="9" max="9" width="10.33203125" style="1" customWidth="1"/>
    <col min="10" max="10" width="15.83203125" style="1" customWidth="1"/>
    <col min="11" max="11" width="1.0078125" style="1" customWidth="1"/>
    <col min="12" max="12" width="3.33203125" style="1" customWidth="1"/>
    <col min="13" max="13" width="4.5" style="1" customWidth="1"/>
    <col min="14" max="14" width="5.66015625" style="1" customWidth="1"/>
    <col min="15" max="15" width="3.66015625" style="1" customWidth="1"/>
    <col min="16" max="16" width="13.33203125" style="1" customWidth="1"/>
    <col min="17" max="17" width="5" style="1" customWidth="1"/>
    <col min="18" max="18" width="15.83203125" style="1" customWidth="1"/>
    <col min="19" max="19" width="0.82421875" style="1" customWidth="1"/>
    <col min="20" max="16384" width="10.5" style="1" customWidth="1"/>
  </cols>
  <sheetData>
    <row r="1" spans="1:19" ht="3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9.5" customHeight="1">
      <c r="A2" s="5"/>
      <c r="B2" s="6"/>
      <c r="C2" s="6"/>
      <c r="D2" s="6"/>
      <c r="E2" s="6"/>
      <c r="F2" s="6"/>
      <c r="G2" s="7" t="s">
        <v>0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9"/>
    </row>
    <row r="3" spans="1:19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7.5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ht="24.75" customHeight="1">
      <c r="A5" s="17"/>
      <c r="B5" s="15" t="s">
        <v>1</v>
      </c>
      <c r="C5" s="15"/>
      <c r="D5" s="15"/>
      <c r="E5" s="377" t="s">
        <v>2</v>
      </c>
      <c r="F5" s="378"/>
      <c r="G5" s="378"/>
      <c r="H5" s="378"/>
      <c r="I5" s="378"/>
      <c r="J5" s="378"/>
      <c r="K5" s="378"/>
      <c r="L5" s="378"/>
      <c r="M5" s="379"/>
      <c r="N5" s="15"/>
      <c r="O5" s="15"/>
      <c r="P5" s="15" t="s">
        <v>3</v>
      </c>
      <c r="Q5" s="18"/>
      <c r="R5" s="19"/>
      <c r="S5" s="20"/>
    </row>
    <row r="6" spans="1:19" ht="24.75" customHeight="1">
      <c r="A6" s="17"/>
      <c r="B6" s="15"/>
      <c r="C6" s="15"/>
      <c r="D6" s="15"/>
      <c r="E6" s="380"/>
      <c r="F6" s="381"/>
      <c r="G6" s="381"/>
      <c r="H6" s="381"/>
      <c r="I6" s="381"/>
      <c r="J6" s="381"/>
      <c r="K6" s="381"/>
      <c r="L6" s="381"/>
      <c r="M6" s="382"/>
      <c r="N6" s="15"/>
      <c r="O6" s="15"/>
      <c r="P6" s="15" t="s">
        <v>4</v>
      </c>
      <c r="Q6" s="21"/>
      <c r="R6" s="22"/>
      <c r="S6" s="20"/>
    </row>
    <row r="7" spans="1:19" ht="24.75" customHeight="1" thickBot="1">
      <c r="A7" s="17"/>
      <c r="B7" s="15"/>
      <c r="C7" s="15"/>
      <c r="D7" s="15"/>
      <c r="E7" s="383"/>
      <c r="F7" s="384"/>
      <c r="G7" s="384"/>
      <c r="H7" s="384"/>
      <c r="I7" s="384"/>
      <c r="J7" s="384"/>
      <c r="K7" s="384"/>
      <c r="L7" s="384"/>
      <c r="M7" s="385"/>
      <c r="N7" s="15"/>
      <c r="O7" s="15"/>
      <c r="P7" s="15" t="s">
        <v>5</v>
      </c>
      <c r="Q7" s="23" t="s">
        <v>6</v>
      </c>
      <c r="R7" s="24"/>
      <c r="S7" s="20"/>
    </row>
    <row r="8" spans="1:19" ht="24.75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7</v>
      </c>
      <c r="Q8" s="15"/>
      <c r="R8" s="15" t="s">
        <v>8</v>
      </c>
      <c r="S8" s="20"/>
    </row>
    <row r="9" spans="1:19" ht="24.75" customHeight="1" thickBot="1">
      <c r="A9" s="17"/>
      <c r="B9" s="15" t="s">
        <v>9</v>
      </c>
      <c r="C9" s="15"/>
      <c r="D9" s="15"/>
      <c r="E9" s="386" t="s">
        <v>10</v>
      </c>
      <c r="F9" s="387"/>
      <c r="G9" s="387"/>
      <c r="H9" s="387"/>
      <c r="I9" s="387"/>
      <c r="J9" s="387"/>
      <c r="K9" s="387"/>
      <c r="L9" s="387"/>
      <c r="M9" s="388"/>
      <c r="N9" s="15"/>
      <c r="O9" s="15"/>
      <c r="P9" s="25"/>
      <c r="Q9" s="15"/>
      <c r="R9" s="25"/>
      <c r="S9" s="20"/>
    </row>
    <row r="10" spans="1:19" ht="24.75" customHeight="1" thickBot="1">
      <c r="A10" s="26"/>
      <c r="B10" s="15" t="s">
        <v>11</v>
      </c>
      <c r="C10" s="15"/>
      <c r="D10" s="15"/>
      <c r="E10" s="389" t="s">
        <v>12</v>
      </c>
      <c r="F10" s="390"/>
      <c r="G10" s="390"/>
      <c r="H10" s="390"/>
      <c r="I10" s="390"/>
      <c r="J10" s="390"/>
      <c r="K10" s="390"/>
      <c r="L10" s="390"/>
      <c r="M10" s="391"/>
      <c r="N10" s="15"/>
      <c r="O10" s="15"/>
      <c r="P10" s="25"/>
      <c r="Q10" s="15"/>
      <c r="R10" s="25"/>
      <c r="S10" s="20"/>
    </row>
    <row r="11" spans="1:19" ht="24.75" customHeight="1" thickBot="1">
      <c r="A11" s="17"/>
      <c r="B11" s="15" t="s">
        <v>13</v>
      </c>
      <c r="C11" s="15"/>
      <c r="D11" s="15"/>
      <c r="E11" s="389" t="s">
        <v>14</v>
      </c>
      <c r="F11" s="390"/>
      <c r="G11" s="390"/>
      <c r="H11" s="390"/>
      <c r="I11" s="390"/>
      <c r="J11" s="390"/>
      <c r="K11" s="390"/>
      <c r="L11" s="390"/>
      <c r="M11" s="391"/>
      <c r="N11" s="15"/>
      <c r="O11" s="15"/>
      <c r="P11" s="25"/>
      <c r="Q11" s="15"/>
      <c r="R11" s="25"/>
      <c r="S11" s="20"/>
    </row>
    <row r="12" spans="1:19" ht="12.75" customHeight="1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" customHeight="1" thickBot="1">
      <c r="A13" s="28"/>
      <c r="B13" s="371" t="s">
        <v>15</v>
      </c>
      <c r="C13" s="371"/>
      <c r="D13" s="371"/>
      <c r="E13" s="372"/>
      <c r="F13" s="373"/>
      <c r="G13" s="373"/>
      <c r="H13" s="373"/>
      <c r="I13" s="373"/>
      <c r="J13" s="373"/>
      <c r="K13" s="373"/>
      <c r="L13" s="373"/>
      <c r="M13" s="374"/>
      <c r="N13" s="27"/>
      <c r="O13" s="27"/>
      <c r="P13" s="29"/>
      <c r="Q13" s="27"/>
      <c r="R13" s="29"/>
      <c r="S13" s="30"/>
    </row>
    <row r="14" spans="1:19" ht="12" customHeight="1">
      <c r="A14" s="2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/>
    </row>
    <row r="15" spans="1:19" ht="17.25" customHeight="1" thickBot="1">
      <c r="A15" s="17"/>
      <c r="B15" s="15"/>
      <c r="C15" s="15"/>
      <c r="D15" s="15"/>
      <c r="E15" s="15" t="s">
        <v>16</v>
      </c>
      <c r="F15" s="15"/>
      <c r="G15" s="27"/>
      <c r="H15" s="15"/>
      <c r="I15" s="15"/>
      <c r="J15" s="15"/>
      <c r="K15" s="15"/>
      <c r="L15" s="15"/>
      <c r="M15" s="15"/>
      <c r="N15" s="15"/>
      <c r="O15" s="15"/>
      <c r="P15" s="15" t="s">
        <v>17</v>
      </c>
      <c r="Q15" s="15"/>
      <c r="R15" s="15" t="s">
        <v>18</v>
      </c>
      <c r="S15" s="20"/>
    </row>
    <row r="16" spans="1:19" ht="17.25" customHeight="1" thickBot="1">
      <c r="A16" s="17"/>
      <c r="B16" s="15"/>
      <c r="C16" s="15"/>
      <c r="D16" s="15"/>
      <c r="E16" s="31"/>
      <c r="F16" s="15"/>
      <c r="G16" s="27"/>
      <c r="H16" s="27"/>
      <c r="I16" s="27"/>
      <c r="J16" s="15"/>
      <c r="K16" s="15"/>
      <c r="L16" s="15"/>
      <c r="M16" s="15"/>
      <c r="N16" s="15"/>
      <c r="O16" s="15"/>
      <c r="P16" s="182"/>
      <c r="Q16" s="15"/>
      <c r="R16" s="31"/>
      <c r="S16" s="20"/>
    </row>
    <row r="17" spans="1:19" ht="6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</row>
    <row r="18" spans="1:19" ht="23.25" customHeight="1">
      <c r="A18" s="35"/>
      <c r="B18" s="36"/>
      <c r="C18" s="36"/>
      <c r="D18" s="36"/>
      <c r="E18" s="37" t="s">
        <v>19</v>
      </c>
      <c r="F18" s="36"/>
      <c r="G18" s="36"/>
      <c r="H18" s="36"/>
      <c r="I18" s="36"/>
      <c r="J18" s="36"/>
      <c r="K18" s="36"/>
      <c r="L18" s="36"/>
      <c r="M18" s="36"/>
      <c r="N18" s="36"/>
      <c r="O18" s="38"/>
      <c r="P18" s="36"/>
      <c r="Q18" s="36"/>
      <c r="R18" s="36"/>
      <c r="S18" s="39"/>
    </row>
    <row r="19" spans="1:19" ht="21.75" customHeight="1">
      <c r="A19" s="40" t="s">
        <v>20</v>
      </c>
      <c r="B19" s="41"/>
      <c r="C19" s="41"/>
      <c r="D19" s="42"/>
      <c r="E19" s="43" t="s">
        <v>21</v>
      </c>
      <c r="F19" s="42"/>
      <c r="G19" s="43" t="s">
        <v>22</v>
      </c>
      <c r="H19" s="41"/>
      <c r="I19" s="44"/>
      <c r="J19" s="45" t="s">
        <v>21</v>
      </c>
      <c r="K19" s="42"/>
      <c r="L19" s="43" t="s">
        <v>23</v>
      </c>
      <c r="M19" s="41"/>
      <c r="N19" s="41"/>
      <c r="O19" s="46"/>
      <c r="P19" s="42"/>
      <c r="Q19" s="43" t="s">
        <v>24</v>
      </c>
      <c r="R19" s="41"/>
      <c r="S19" s="47"/>
    </row>
    <row r="20" spans="1:19" ht="23.25" customHeight="1">
      <c r="A20" s="48"/>
      <c r="B20" s="49"/>
      <c r="C20" s="49"/>
      <c r="D20" s="50"/>
      <c r="E20" s="51"/>
      <c r="F20" s="52"/>
      <c r="G20" s="53"/>
      <c r="H20" s="49"/>
      <c r="I20" s="50"/>
      <c r="J20" s="54"/>
      <c r="K20" s="52"/>
      <c r="L20" s="53"/>
      <c r="M20" s="49"/>
      <c r="N20" s="49"/>
      <c r="O20" s="38"/>
      <c r="P20" s="50"/>
      <c r="Q20" s="53"/>
      <c r="R20" s="55"/>
      <c r="S20" s="56"/>
    </row>
    <row r="21" spans="1:19" ht="23.25" customHeight="1">
      <c r="A21" s="57"/>
      <c r="B21" s="37"/>
      <c r="C21" s="37"/>
      <c r="D21" s="37"/>
      <c r="E21" s="37" t="s">
        <v>25</v>
      </c>
      <c r="F21" s="37"/>
      <c r="G21" s="37"/>
      <c r="H21" s="37"/>
      <c r="I21" s="58" t="s">
        <v>26</v>
      </c>
      <c r="J21" s="37"/>
      <c r="K21" s="37"/>
      <c r="L21" s="37"/>
      <c r="M21" s="37"/>
      <c r="N21" s="37"/>
      <c r="O21" s="59"/>
      <c r="P21" s="37"/>
      <c r="Q21" s="37"/>
      <c r="R21" s="37"/>
      <c r="S21" s="60"/>
    </row>
    <row r="22" spans="1:19" ht="21.75" customHeight="1">
      <c r="A22" s="61" t="s">
        <v>27</v>
      </c>
      <c r="B22" s="62"/>
      <c r="C22" s="63" t="s">
        <v>28</v>
      </c>
      <c r="D22" s="64"/>
      <c r="E22" s="64"/>
      <c r="F22" s="65"/>
      <c r="G22" s="61" t="s">
        <v>29</v>
      </c>
      <c r="H22" s="62"/>
      <c r="I22" s="63" t="s">
        <v>30</v>
      </c>
      <c r="J22" s="64"/>
      <c r="K22" s="66"/>
      <c r="L22" s="61" t="s">
        <v>31</v>
      </c>
      <c r="M22" s="62"/>
      <c r="N22" s="63" t="s">
        <v>32</v>
      </c>
      <c r="O22" s="67"/>
      <c r="P22" s="64"/>
      <c r="Q22" s="64"/>
      <c r="R22" s="64"/>
      <c r="S22" s="66"/>
    </row>
    <row r="23" spans="1:19" ht="27" customHeight="1">
      <c r="A23" s="68" t="s">
        <v>33</v>
      </c>
      <c r="B23" s="69" t="s">
        <v>34</v>
      </c>
      <c r="C23" s="70"/>
      <c r="D23" s="71" t="s">
        <v>35</v>
      </c>
      <c r="E23" s="72"/>
      <c r="F23" s="73"/>
      <c r="G23" s="68" t="s">
        <v>36</v>
      </c>
      <c r="H23" s="74" t="s">
        <v>37</v>
      </c>
      <c r="I23" s="75"/>
      <c r="J23" s="76"/>
      <c r="K23" s="73"/>
      <c r="L23" s="68" t="s">
        <v>38</v>
      </c>
      <c r="M23" s="77" t="s">
        <v>39</v>
      </c>
      <c r="N23" s="78"/>
      <c r="O23" s="46"/>
      <c r="P23" s="79"/>
      <c r="Q23" s="75"/>
      <c r="R23" s="72"/>
      <c r="S23" s="73"/>
    </row>
    <row r="24" spans="1:19" ht="27" customHeight="1">
      <c r="A24" s="68" t="s">
        <v>40</v>
      </c>
      <c r="B24" s="80"/>
      <c r="C24" s="81"/>
      <c r="D24" s="71" t="s">
        <v>41</v>
      </c>
      <c r="E24" s="72"/>
      <c r="F24" s="73"/>
      <c r="G24" s="68" t="s">
        <v>42</v>
      </c>
      <c r="H24" s="74" t="s">
        <v>43</v>
      </c>
      <c r="I24" s="75"/>
      <c r="J24" s="76"/>
      <c r="K24" s="73"/>
      <c r="L24" s="68" t="s">
        <v>44</v>
      </c>
      <c r="M24" s="77" t="s">
        <v>45</v>
      </c>
      <c r="N24" s="78"/>
      <c r="O24" s="46"/>
      <c r="P24" s="78"/>
      <c r="Q24" s="75"/>
      <c r="R24" s="72"/>
      <c r="S24" s="73"/>
    </row>
    <row r="25" spans="1:19" ht="27" customHeight="1">
      <c r="A25" s="68" t="s">
        <v>46</v>
      </c>
      <c r="B25" s="69" t="s">
        <v>47</v>
      </c>
      <c r="C25" s="70"/>
      <c r="D25" s="71" t="s">
        <v>35</v>
      </c>
      <c r="E25" s="72"/>
      <c r="F25" s="73"/>
      <c r="G25" s="68" t="s">
        <v>48</v>
      </c>
      <c r="H25" s="74" t="s">
        <v>49</v>
      </c>
      <c r="I25" s="75"/>
      <c r="J25" s="76"/>
      <c r="K25" s="73"/>
      <c r="L25" s="68" t="s">
        <v>50</v>
      </c>
      <c r="M25" s="77" t="s">
        <v>51</v>
      </c>
      <c r="N25" s="78"/>
      <c r="O25" s="46"/>
      <c r="P25" s="78"/>
      <c r="Q25" s="75"/>
      <c r="R25" s="72"/>
      <c r="S25" s="73"/>
    </row>
    <row r="26" spans="1:19" ht="27" customHeight="1">
      <c r="A26" s="68" t="s">
        <v>52</v>
      </c>
      <c r="B26" s="80"/>
      <c r="C26" s="81"/>
      <c r="D26" s="71" t="s">
        <v>41</v>
      </c>
      <c r="E26" s="72"/>
      <c r="F26" s="73"/>
      <c r="G26" s="68" t="s">
        <v>53</v>
      </c>
      <c r="H26" s="74"/>
      <c r="I26" s="75"/>
      <c r="J26" s="76"/>
      <c r="K26" s="73"/>
      <c r="L26" s="68" t="s">
        <v>54</v>
      </c>
      <c r="M26" s="82" t="s">
        <v>55</v>
      </c>
      <c r="N26" s="78"/>
      <c r="O26" s="46"/>
      <c r="P26" s="78"/>
      <c r="Q26" s="75"/>
      <c r="R26" s="72"/>
      <c r="S26" s="73"/>
    </row>
    <row r="27" spans="1:19" ht="27" customHeight="1">
      <c r="A27" s="68" t="s">
        <v>56</v>
      </c>
      <c r="B27" s="69" t="s">
        <v>57</v>
      </c>
      <c r="C27" s="70"/>
      <c r="D27" s="71" t="s">
        <v>35</v>
      </c>
      <c r="E27" s="72"/>
      <c r="F27" s="73"/>
      <c r="G27" s="83"/>
      <c r="H27" s="84"/>
      <c r="I27" s="75"/>
      <c r="J27" s="76"/>
      <c r="K27" s="73"/>
      <c r="L27" s="68" t="s">
        <v>58</v>
      </c>
      <c r="M27" s="77" t="s">
        <v>59</v>
      </c>
      <c r="N27" s="78"/>
      <c r="O27" s="46"/>
      <c r="P27" s="78"/>
      <c r="Q27" s="85"/>
      <c r="R27" s="72"/>
      <c r="S27" s="73"/>
    </row>
    <row r="28" spans="1:19" ht="23.25" customHeight="1">
      <c r="A28" s="68" t="s">
        <v>60</v>
      </c>
      <c r="B28" s="80"/>
      <c r="C28" s="81"/>
      <c r="D28" s="71" t="s">
        <v>41</v>
      </c>
      <c r="E28" s="72"/>
      <c r="F28" s="73"/>
      <c r="G28" s="83"/>
      <c r="H28" s="84"/>
      <c r="I28" s="75"/>
      <c r="J28" s="76"/>
      <c r="K28" s="73"/>
      <c r="L28" s="68" t="s">
        <v>61</v>
      </c>
      <c r="M28" s="77" t="s">
        <v>62</v>
      </c>
      <c r="N28" s="78"/>
      <c r="O28" s="46"/>
      <c r="P28" s="78"/>
      <c r="Q28" s="75"/>
      <c r="R28" s="72"/>
      <c r="S28" s="73"/>
    </row>
    <row r="29" spans="1:19" ht="21.75" customHeight="1">
      <c r="A29" s="68" t="s">
        <v>63</v>
      </c>
      <c r="B29" s="375" t="s">
        <v>64</v>
      </c>
      <c r="C29" s="375"/>
      <c r="D29" s="375"/>
      <c r="E29" s="72"/>
      <c r="F29" s="73"/>
      <c r="G29" s="68" t="s">
        <v>65</v>
      </c>
      <c r="H29" s="86" t="s">
        <v>66</v>
      </c>
      <c r="I29" s="75"/>
      <c r="J29" s="76"/>
      <c r="K29" s="73"/>
      <c r="L29" s="68" t="s">
        <v>67</v>
      </c>
      <c r="M29" s="86" t="s">
        <v>68</v>
      </c>
      <c r="N29" s="78"/>
      <c r="O29" s="46"/>
      <c r="P29" s="78"/>
      <c r="Q29" s="75"/>
      <c r="R29" s="72"/>
      <c r="S29" s="73"/>
    </row>
    <row r="30" spans="1:19" ht="21.75" customHeight="1">
      <c r="A30" s="87" t="s">
        <v>69</v>
      </c>
      <c r="B30" s="88" t="s">
        <v>70</v>
      </c>
      <c r="C30" s="49"/>
      <c r="D30" s="52"/>
      <c r="E30" s="89">
        <v>0</v>
      </c>
      <c r="F30" s="56"/>
      <c r="G30" s="87" t="s">
        <v>71</v>
      </c>
      <c r="H30" s="88" t="s">
        <v>72</v>
      </c>
      <c r="I30" s="52"/>
      <c r="J30" s="89">
        <v>0</v>
      </c>
      <c r="K30" s="56"/>
      <c r="L30" s="87" t="s">
        <v>73</v>
      </c>
      <c r="M30" s="88" t="s">
        <v>74</v>
      </c>
      <c r="N30" s="49"/>
      <c r="O30" s="38"/>
      <c r="P30" s="49"/>
      <c r="Q30" s="52"/>
      <c r="R30" s="89">
        <v>0</v>
      </c>
      <c r="S30" s="56"/>
    </row>
    <row r="31" spans="1:19" ht="21.75" customHeight="1">
      <c r="A31" s="90" t="s">
        <v>11</v>
      </c>
      <c r="B31" s="91"/>
      <c r="C31" s="91"/>
      <c r="D31" s="91"/>
      <c r="E31" s="91"/>
      <c r="F31" s="92"/>
      <c r="G31" s="93"/>
      <c r="H31" s="91"/>
      <c r="I31" s="91"/>
      <c r="J31" s="91"/>
      <c r="K31" s="94"/>
      <c r="L31" s="61" t="s">
        <v>75</v>
      </c>
      <c r="M31" s="42"/>
      <c r="N31" s="63" t="s">
        <v>76</v>
      </c>
      <c r="O31" s="67"/>
      <c r="P31" s="41"/>
      <c r="Q31" s="41"/>
      <c r="R31" s="41"/>
      <c r="S31" s="47"/>
    </row>
    <row r="32" spans="1:19" ht="21.75" customHeight="1">
      <c r="A32" s="95"/>
      <c r="B32" s="96"/>
      <c r="C32" s="96"/>
      <c r="D32" s="96"/>
      <c r="E32" s="96"/>
      <c r="F32" s="97"/>
      <c r="G32" s="98"/>
      <c r="H32" s="96"/>
      <c r="I32" s="99"/>
      <c r="J32" s="96"/>
      <c r="K32" s="100"/>
      <c r="L32" s="68" t="s">
        <v>77</v>
      </c>
      <c r="M32" s="74" t="s">
        <v>78</v>
      </c>
      <c r="N32" s="78"/>
      <c r="O32" s="46"/>
      <c r="P32" s="78"/>
      <c r="Q32" s="75"/>
      <c r="R32" s="72"/>
      <c r="S32" s="73"/>
    </row>
    <row r="33" spans="1:19" ht="21.75" customHeight="1">
      <c r="A33" s="101" t="s">
        <v>79</v>
      </c>
      <c r="B33" s="46"/>
      <c r="C33" s="46"/>
      <c r="D33" s="46"/>
      <c r="E33" s="46"/>
      <c r="F33" s="81"/>
      <c r="G33" s="102" t="s">
        <v>80</v>
      </c>
      <c r="H33" s="103"/>
      <c r="I33" s="46"/>
      <c r="J33" s="46"/>
      <c r="K33" s="104"/>
      <c r="L33" s="68" t="s">
        <v>81</v>
      </c>
      <c r="M33" s="105" t="s">
        <v>82</v>
      </c>
      <c r="N33" s="106">
        <v>20</v>
      </c>
      <c r="O33" s="107" t="s">
        <v>83</v>
      </c>
      <c r="P33" s="108"/>
      <c r="Q33" s="109"/>
      <c r="R33" s="110"/>
      <c r="S33" s="104"/>
    </row>
    <row r="34" spans="1:19" ht="12.75" customHeight="1" hidden="1">
      <c r="A34" s="111"/>
      <c r="B34" s="112"/>
      <c r="C34" s="112"/>
      <c r="D34" s="112"/>
      <c r="E34" s="112"/>
      <c r="F34" s="70"/>
      <c r="G34" s="113"/>
      <c r="H34" s="112"/>
      <c r="I34" s="112"/>
      <c r="J34" s="112"/>
      <c r="K34" s="114"/>
      <c r="L34" s="115"/>
      <c r="M34" s="115"/>
      <c r="N34" s="115"/>
      <c r="O34" s="115"/>
      <c r="P34" s="115"/>
      <c r="Q34" s="115"/>
      <c r="R34" s="116"/>
      <c r="S34" s="115"/>
    </row>
    <row r="35" spans="1:19" ht="35.25" customHeight="1">
      <c r="A35" s="117" t="s">
        <v>9</v>
      </c>
      <c r="B35" s="118"/>
      <c r="C35" s="118"/>
      <c r="D35" s="118"/>
      <c r="E35" s="96"/>
      <c r="F35" s="97"/>
      <c r="G35" s="98"/>
      <c r="H35" s="96"/>
      <c r="I35" s="96"/>
      <c r="J35" s="96"/>
      <c r="K35" s="100"/>
      <c r="L35" s="87" t="s">
        <v>84</v>
      </c>
      <c r="M35" s="376" t="s">
        <v>85</v>
      </c>
      <c r="N35" s="376"/>
      <c r="O35" s="376"/>
      <c r="P35" s="376"/>
      <c r="Q35" s="376"/>
      <c r="R35" s="119"/>
      <c r="S35" s="56"/>
    </row>
    <row r="36" spans="1:19" ht="33" customHeight="1">
      <c r="A36" s="101" t="s">
        <v>79</v>
      </c>
      <c r="B36" s="46"/>
      <c r="C36" s="46"/>
      <c r="D36" s="46"/>
      <c r="E36" s="46"/>
      <c r="F36" s="81"/>
      <c r="G36" s="102" t="s">
        <v>80</v>
      </c>
      <c r="H36" s="46"/>
      <c r="I36" s="46"/>
      <c r="J36" s="46"/>
      <c r="K36" s="104"/>
      <c r="L36" s="61" t="s">
        <v>86</v>
      </c>
      <c r="M36" s="42"/>
      <c r="N36" s="63" t="s">
        <v>87</v>
      </c>
      <c r="O36" s="67"/>
      <c r="P36" s="41"/>
      <c r="Q36" s="42"/>
      <c r="R36" s="43"/>
      <c r="S36" s="47"/>
    </row>
    <row r="37" spans="1:19" ht="23.25" customHeight="1">
      <c r="A37" s="120" t="s">
        <v>13</v>
      </c>
      <c r="B37" s="112"/>
      <c r="C37" s="112"/>
      <c r="D37" s="112"/>
      <c r="E37" s="112"/>
      <c r="F37" s="70"/>
      <c r="G37" s="113"/>
      <c r="H37" s="112"/>
      <c r="I37" s="112"/>
      <c r="J37" s="112"/>
      <c r="K37" s="114"/>
      <c r="L37" s="68" t="s">
        <v>88</v>
      </c>
      <c r="M37" s="74" t="s">
        <v>89</v>
      </c>
      <c r="N37" s="78"/>
      <c r="O37" s="46"/>
      <c r="P37" s="78"/>
      <c r="Q37" s="75"/>
      <c r="R37" s="72">
        <v>0</v>
      </c>
      <c r="S37" s="73"/>
    </row>
    <row r="38" spans="1:19" ht="21.75" customHeight="1">
      <c r="A38" s="95"/>
      <c r="B38" s="96"/>
      <c r="C38" s="96"/>
      <c r="D38" s="96"/>
      <c r="E38" s="96"/>
      <c r="F38" s="97"/>
      <c r="G38" s="98"/>
      <c r="H38" s="96"/>
      <c r="I38" s="96"/>
      <c r="J38" s="96"/>
      <c r="K38" s="100"/>
      <c r="L38" s="68" t="s">
        <v>90</v>
      </c>
      <c r="M38" s="74" t="s">
        <v>91</v>
      </c>
      <c r="N38" s="78"/>
      <c r="O38" s="46"/>
      <c r="P38" s="78"/>
      <c r="Q38" s="75"/>
      <c r="R38" s="72">
        <v>0</v>
      </c>
      <c r="S38" s="73"/>
    </row>
    <row r="39" spans="1:19" ht="21.75" customHeight="1">
      <c r="A39" s="121" t="s">
        <v>79</v>
      </c>
      <c r="B39" s="38"/>
      <c r="C39" s="38"/>
      <c r="D39" s="38"/>
      <c r="E39" s="38"/>
      <c r="F39" s="122"/>
      <c r="G39" s="123" t="s">
        <v>80</v>
      </c>
      <c r="H39" s="38"/>
      <c r="I39" s="38"/>
      <c r="J39" s="38"/>
      <c r="K39" s="124"/>
      <c r="L39" s="87" t="s">
        <v>92</v>
      </c>
      <c r="M39" s="88" t="s">
        <v>93</v>
      </c>
      <c r="N39" s="49"/>
      <c r="O39" s="38"/>
      <c r="P39" s="49"/>
      <c r="Q39" s="52"/>
      <c r="R39" s="89">
        <v>0</v>
      </c>
      <c r="S39" s="56"/>
    </row>
  </sheetData>
  <sheetProtection/>
  <mergeCells count="10">
    <mergeCell ref="B13:D13"/>
    <mergeCell ref="E13:M13"/>
    <mergeCell ref="B29:D29"/>
    <mergeCell ref="M35:Q35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selection activeCell="I21" sqref="I21"/>
    </sheetView>
  </sheetViews>
  <sheetFormatPr defaultColWidth="10.66015625" defaultRowHeight="12" customHeight="1"/>
  <cols>
    <col min="1" max="1" width="15.33203125" style="125" customWidth="1"/>
    <col min="2" max="2" width="58" style="125" customWidth="1"/>
    <col min="3" max="3" width="18.5" style="125" customWidth="1"/>
    <col min="4" max="4" width="18.16015625" style="125" customWidth="1"/>
    <col min="5" max="5" width="19.83203125" style="125" customWidth="1"/>
    <col min="6" max="16384" width="10.66015625" style="140" customWidth="1"/>
  </cols>
  <sheetData>
    <row r="1" spans="1:5" s="125" customFormat="1" ht="27.75" customHeight="1">
      <c r="A1" s="392" t="s">
        <v>94</v>
      </c>
      <c r="B1" s="392"/>
      <c r="C1" s="392"/>
      <c r="D1" s="392"/>
      <c r="E1" s="392"/>
    </row>
    <row r="2" spans="1:5" s="125" customFormat="1" ht="6" customHeight="1">
      <c r="A2" s="126"/>
      <c r="B2" s="126"/>
      <c r="C2" s="126"/>
      <c r="D2" s="126"/>
      <c r="E2" s="126"/>
    </row>
    <row r="3" spans="1:5" s="125" customFormat="1" ht="13.5" customHeight="1">
      <c r="A3" s="127" t="s">
        <v>95</v>
      </c>
      <c r="B3" s="128"/>
      <c r="C3" s="128"/>
      <c r="D3" s="128"/>
      <c r="E3" s="128"/>
    </row>
    <row r="4" spans="1:5" s="125" customFormat="1" ht="6" customHeight="1">
      <c r="A4" s="129"/>
      <c r="B4" s="128"/>
      <c r="C4" s="128"/>
      <c r="D4" s="128"/>
      <c r="E4" s="128"/>
    </row>
    <row r="5" spans="1:5" s="125" customFormat="1" ht="13.5" customHeight="1">
      <c r="A5" s="130" t="s">
        <v>96</v>
      </c>
      <c r="B5" s="128"/>
      <c r="C5" s="128"/>
      <c r="D5" s="128"/>
      <c r="E5" s="131"/>
    </row>
    <row r="6" spans="1:5" s="125" customFormat="1" ht="13.5" customHeight="1">
      <c r="A6" s="130" t="s">
        <v>97</v>
      </c>
      <c r="B6" s="128"/>
      <c r="C6" s="128"/>
      <c r="D6" s="128"/>
      <c r="E6" s="130" t="s">
        <v>976</v>
      </c>
    </row>
    <row r="7" spans="1:5" s="125" customFormat="1" ht="13.5" customHeight="1">
      <c r="A7" s="130" t="s">
        <v>98</v>
      </c>
      <c r="B7" s="128"/>
      <c r="C7" s="128"/>
      <c r="D7" s="128"/>
      <c r="E7" s="130" t="s">
        <v>977</v>
      </c>
    </row>
    <row r="8" spans="1:5" s="125" customFormat="1" ht="6" customHeight="1">
      <c r="A8" s="126"/>
      <c r="B8" s="126"/>
      <c r="C8" s="126"/>
      <c r="D8" s="126"/>
      <c r="E8" s="126"/>
    </row>
    <row r="9" spans="1:5" s="125" customFormat="1" ht="24" customHeight="1">
      <c r="A9" s="132" t="s">
        <v>99</v>
      </c>
      <c r="B9" s="132" t="s">
        <v>100</v>
      </c>
      <c r="C9" s="132" t="s">
        <v>101</v>
      </c>
      <c r="D9" s="132" t="s">
        <v>933</v>
      </c>
      <c r="E9" s="132" t="s">
        <v>102</v>
      </c>
    </row>
    <row r="10" spans="1:5" s="125" customFormat="1" ht="16.5" customHeight="1">
      <c r="A10" s="126"/>
      <c r="B10" s="126"/>
      <c r="C10" s="126"/>
      <c r="D10" s="126"/>
      <c r="E10" s="126"/>
    </row>
    <row r="11" spans="1:5" s="125" customFormat="1" ht="12.75" customHeight="1" hidden="1">
      <c r="A11" s="133"/>
      <c r="B11" s="133"/>
      <c r="C11" s="133"/>
      <c r="D11" s="133"/>
      <c r="E11" s="133"/>
    </row>
    <row r="12" spans="1:5" s="125" customFormat="1" ht="21" customHeight="1">
      <c r="A12" s="134" t="s">
        <v>103</v>
      </c>
      <c r="B12" s="134" t="s">
        <v>2</v>
      </c>
      <c r="C12" s="135"/>
      <c r="D12" s="135"/>
      <c r="E12" s="135"/>
    </row>
    <row r="13" spans="1:5" s="125" customFormat="1" ht="18" customHeight="1">
      <c r="A13" s="368" t="s">
        <v>33</v>
      </c>
      <c r="B13" s="136" t="s">
        <v>104</v>
      </c>
      <c r="C13" s="137"/>
      <c r="D13" s="137"/>
      <c r="E13" s="137"/>
    </row>
    <row r="14" spans="1:5" s="125" customFormat="1" ht="18" customHeight="1">
      <c r="A14" s="368" t="s">
        <v>40</v>
      </c>
      <c r="B14" s="136" t="s">
        <v>105</v>
      </c>
      <c r="C14" s="137"/>
      <c r="D14" s="137"/>
      <c r="E14" s="137"/>
    </row>
    <row r="15" spans="1:5" s="125" customFormat="1" ht="18" customHeight="1">
      <c r="A15" s="368" t="s">
        <v>46</v>
      </c>
      <c r="B15" s="136" t="s">
        <v>106</v>
      </c>
      <c r="C15" s="137"/>
      <c r="D15" s="137"/>
      <c r="E15" s="137"/>
    </row>
    <row r="16" spans="1:5" s="125" customFormat="1" ht="18" customHeight="1">
      <c r="A16" s="368" t="s">
        <v>52</v>
      </c>
      <c r="B16" s="136" t="s">
        <v>107</v>
      </c>
      <c r="C16" s="137"/>
      <c r="D16" s="137"/>
      <c r="E16" s="137"/>
    </row>
    <row r="17" spans="1:5" s="125" customFormat="1" ht="18" customHeight="1">
      <c r="A17" s="368" t="s">
        <v>56</v>
      </c>
      <c r="B17" s="136" t="s">
        <v>108</v>
      </c>
      <c r="C17" s="137"/>
      <c r="D17" s="137"/>
      <c r="E17" s="137"/>
    </row>
    <row r="18" spans="1:5" s="125" customFormat="1" ht="21" customHeight="1">
      <c r="A18" s="138"/>
      <c r="B18" s="138" t="s">
        <v>109</v>
      </c>
      <c r="C18" s="139"/>
      <c r="D18" s="139"/>
      <c r="E18" s="139"/>
    </row>
  </sheetData>
  <sheetProtection/>
  <mergeCells count="1">
    <mergeCell ref="A1:E1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6"/>
  <sheetViews>
    <sheetView showGridLines="0" zoomScale="110" zoomScaleNormal="110" zoomScalePageLayoutView="0" workbookViewId="0" topLeftCell="A1">
      <pane ySplit="12" topLeftCell="A481" activePane="bottomLeft" state="frozen"/>
      <selection pane="topLeft" activeCell="A1" sqref="A1"/>
      <selection pane="bottomLeft" activeCell="G491" sqref="G491"/>
    </sheetView>
  </sheetViews>
  <sheetFormatPr defaultColWidth="10.5" defaultRowHeight="12" customHeight="1"/>
  <cols>
    <col min="1" max="1" width="7.5" style="178" customWidth="1"/>
    <col min="2" max="2" width="14.66015625" style="179" customWidth="1"/>
    <col min="3" max="3" width="57.83203125" style="179" customWidth="1"/>
    <col min="4" max="4" width="5.66015625" style="179" customWidth="1"/>
    <col min="5" max="6" width="10.83203125" style="180" customWidth="1"/>
    <col min="7" max="7" width="17.16015625" style="180" customWidth="1"/>
    <col min="8" max="16384" width="10.5" style="1" customWidth="1"/>
  </cols>
  <sheetData>
    <row r="1" spans="1:7" ht="27.75" customHeight="1">
      <c r="A1" s="393" t="s">
        <v>110</v>
      </c>
      <c r="B1" s="393"/>
      <c r="C1" s="393"/>
      <c r="D1" s="393"/>
      <c r="E1" s="393"/>
      <c r="F1" s="393"/>
      <c r="G1" s="393"/>
    </row>
    <row r="2" spans="1:7" ht="12.75" customHeight="1">
      <c r="A2" s="141" t="s">
        <v>95</v>
      </c>
      <c r="B2" s="142"/>
      <c r="C2" s="142"/>
      <c r="D2" s="142"/>
      <c r="E2" s="142"/>
      <c r="F2" s="142"/>
      <c r="G2" s="142"/>
    </row>
    <row r="3" spans="1:7" ht="12.75" customHeight="1">
      <c r="A3" s="141" t="s">
        <v>111</v>
      </c>
      <c r="B3" s="142"/>
      <c r="C3" s="142"/>
      <c r="D3" s="142"/>
      <c r="E3" s="142"/>
      <c r="F3" s="142"/>
      <c r="G3" s="142"/>
    </row>
    <row r="4" spans="1:7" ht="13.5" customHeight="1">
      <c r="A4" s="143"/>
      <c r="B4" s="144"/>
      <c r="C4" s="143"/>
      <c r="D4" s="145"/>
      <c r="E4" s="146"/>
      <c r="F4" s="146"/>
      <c r="G4" s="146"/>
    </row>
    <row r="5" spans="1:7" ht="6.75" customHeight="1">
      <c r="A5" s="394"/>
      <c r="B5" s="394"/>
      <c r="C5" s="394"/>
      <c r="D5" s="142"/>
      <c r="E5" s="142"/>
      <c r="F5" s="142"/>
      <c r="G5" s="142"/>
    </row>
    <row r="6" spans="1:7" ht="12.75" customHeight="1">
      <c r="A6" s="142" t="s">
        <v>96</v>
      </c>
      <c r="B6" s="142"/>
      <c r="C6" s="142"/>
      <c r="D6" s="142"/>
      <c r="E6" s="142"/>
      <c r="F6" s="142"/>
      <c r="G6" s="142"/>
    </row>
    <row r="7" spans="1:7" ht="13.5" customHeight="1">
      <c r="A7" s="142" t="s">
        <v>97</v>
      </c>
      <c r="B7" s="142"/>
      <c r="C7" s="142"/>
      <c r="D7" s="142"/>
      <c r="E7" s="395" t="s">
        <v>976</v>
      </c>
      <c r="F7" s="396"/>
      <c r="G7" s="396"/>
    </row>
    <row r="8" spans="1:7" ht="13.5" customHeight="1">
      <c r="A8" s="142" t="s">
        <v>112</v>
      </c>
      <c r="B8" s="145"/>
      <c r="C8" s="145"/>
      <c r="D8" s="145"/>
      <c r="E8" s="395" t="s">
        <v>977</v>
      </c>
      <c r="F8" s="397"/>
      <c r="G8" s="146"/>
    </row>
    <row r="9" spans="1:7" ht="6" customHeight="1">
      <c r="A9" s="147"/>
      <c r="B9" s="147"/>
      <c r="C9" s="147"/>
      <c r="D9" s="147"/>
      <c r="E9" s="147"/>
      <c r="F9" s="147"/>
      <c r="G9" s="147"/>
    </row>
    <row r="10" spans="1:7" ht="24" customHeight="1">
      <c r="A10" s="148" t="s">
        <v>113</v>
      </c>
      <c r="B10" s="148" t="s">
        <v>114</v>
      </c>
      <c r="C10" s="148" t="s">
        <v>100</v>
      </c>
      <c r="D10" s="148" t="s">
        <v>115</v>
      </c>
      <c r="E10" s="148" t="s">
        <v>116</v>
      </c>
      <c r="F10" s="148" t="s">
        <v>117</v>
      </c>
      <c r="G10" s="148" t="s">
        <v>118</v>
      </c>
    </row>
    <row r="11" spans="1:7" ht="12.75" customHeight="1" hidden="1">
      <c r="A11" s="148" t="s">
        <v>33</v>
      </c>
      <c r="B11" s="148" t="s">
        <v>40</v>
      </c>
      <c r="C11" s="148" t="s">
        <v>46</v>
      </c>
      <c r="D11" s="148" t="s">
        <v>52</v>
      </c>
      <c r="E11" s="148" t="s">
        <v>56</v>
      </c>
      <c r="F11" s="148" t="s">
        <v>60</v>
      </c>
      <c r="G11" s="148" t="s">
        <v>63</v>
      </c>
    </row>
    <row r="12" spans="1:7" ht="4.5" customHeight="1">
      <c r="A12" s="147"/>
      <c r="B12" s="147"/>
      <c r="C12" s="147"/>
      <c r="D12" s="147"/>
      <c r="E12" s="147"/>
      <c r="F12" s="147"/>
      <c r="G12" s="147"/>
    </row>
    <row r="13" spans="1:7" ht="30.75" customHeight="1">
      <c r="A13" s="150"/>
      <c r="B13" s="151" t="s">
        <v>34</v>
      </c>
      <c r="C13" s="151" t="s">
        <v>121</v>
      </c>
      <c r="D13" s="151"/>
      <c r="E13" s="152"/>
      <c r="F13" s="152"/>
      <c r="G13" s="152"/>
    </row>
    <row r="14" spans="1:7" ht="28.5" customHeight="1">
      <c r="A14" s="154"/>
      <c r="B14" s="155" t="s">
        <v>33</v>
      </c>
      <c r="C14" s="155" t="s">
        <v>122</v>
      </c>
      <c r="D14" s="155"/>
      <c r="E14" s="156"/>
      <c r="F14" s="156"/>
      <c r="G14" s="156"/>
    </row>
    <row r="15" spans="1:7" ht="24" customHeight="1">
      <c r="A15" s="158">
        <v>1</v>
      </c>
      <c r="B15" s="159" t="s">
        <v>123</v>
      </c>
      <c r="C15" s="159" t="s">
        <v>124</v>
      </c>
      <c r="D15" s="159" t="s">
        <v>125</v>
      </c>
      <c r="E15" s="160">
        <v>64</v>
      </c>
      <c r="F15" s="160"/>
      <c r="G15" s="160"/>
    </row>
    <row r="16" spans="1:7" ht="13.5" customHeight="1">
      <c r="A16" s="162"/>
      <c r="B16" s="163"/>
      <c r="C16" s="163" t="s">
        <v>126</v>
      </c>
      <c r="D16" s="163"/>
      <c r="E16" s="164">
        <v>64</v>
      </c>
      <c r="F16" s="164"/>
      <c r="G16" s="164"/>
    </row>
    <row r="17" spans="1:7" ht="24" customHeight="1">
      <c r="A17" s="158">
        <v>2</v>
      </c>
      <c r="B17" s="159" t="s">
        <v>127</v>
      </c>
      <c r="C17" s="159" t="s">
        <v>128</v>
      </c>
      <c r="D17" s="159" t="s">
        <v>125</v>
      </c>
      <c r="E17" s="160">
        <v>64</v>
      </c>
      <c r="F17" s="160"/>
      <c r="G17" s="160"/>
    </row>
    <row r="18" spans="1:7" ht="24" customHeight="1">
      <c r="A18" s="158">
        <v>3</v>
      </c>
      <c r="B18" s="159" t="s">
        <v>129</v>
      </c>
      <c r="C18" s="159" t="s">
        <v>130</v>
      </c>
      <c r="D18" s="159" t="s">
        <v>131</v>
      </c>
      <c r="E18" s="160">
        <v>18.928</v>
      </c>
      <c r="F18" s="160"/>
      <c r="G18" s="160"/>
    </row>
    <row r="19" spans="1:7" ht="12" customHeight="1">
      <c r="A19" s="162"/>
      <c r="B19" s="163"/>
      <c r="C19" s="163" t="s">
        <v>132</v>
      </c>
      <c r="D19" s="163"/>
      <c r="E19" s="164">
        <v>18.928</v>
      </c>
      <c r="F19" s="164"/>
      <c r="G19" s="164"/>
    </row>
    <row r="20" spans="1:7" ht="18" customHeight="1">
      <c r="A20" s="158">
        <v>4</v>
      </c>
      <c r="B20" s="159" t="s">
        <v>133</v>
      </c>
      <c r="C20" s="159" t="s">
        <v>134</v>
      </c>
      <c r="D20" s="159" t="s">
        <v>131</v>
      </c>
      <c r="E20" s="160">
        <v>18.516</v>
      </c>
      <c r="F20" s="160"/>
      <c r="G20" s="160"/>
    </row>
    <row r="21" spans="1:7" ht="24" customHeight="1">
      <c r="A21" s="162"/>
      <c r="B21" s="163"/>
      <c r="C21" s="163" t="s">
        <v>135</v>
      </c>
      <c r="D21" s="163"/>
      <c r="E21" s="164">
        <v>5.716</v>
      </c>
      <c r="F21" s="164"/>
      <c r="G21" s="164"/>
    </row>
    <row r="22" spans="1:7" ht="13.5" customHeight="1">
      <c r="A22" s="162"/>
      <c r="B22" s="163"/>
      <c r="C22" s="163" t="s">
        <v>136</v>
      </c>
      <c r="D22" s="163"/>
      <c r="E22" s="164">
        <v>12.8</v>
      </c>
      <c r="F22" s="164"/>
      <c r="G22" s="164"/>
    </row>
    <row r="23" spans="1:7" ht="13.5" customHeight="1">
      <c r="A23" s="165"/>
      <c r="B23" s="166"/>
      <c r="C23" s="166" t="s">
        <v>137</v>
      </c>
      <c r="D23" s="166"/>
      <c r="E23" s="167">
        <v>18.516</v>
      </c>
      <c r="F23" s="167"/>
      <c r="G23" s="167"/>
    </row>
    <row r="24" spans="1:7" ht="24" customHeight="1">
      <c r="A24" s="158">
        <v>5</v>
      </c>
      <c r="B24" s="159" t="s">
        <v>138</v>
      </c>
      <c r="C24" s="159" t="s">
        <v>139</v>
      </c>
      <c r="D24" s="159" t="s">
        <v>131</v>
      </c>
      <c r="E24" s="160">
        <v>18.516</v>
      </c>
      <c r="F24" s="160"/>
      <c r="G24" s="160"/>
    </row>
    <row r="25" spans="1:7" ht="34.5" customHeight="1">
      <c r="A25" s="158">
        <v>6</v>
      </c>
      <c r="B25" s="159" t="s">
        <v>140</v>
      </c>
      <c r="C25" s="159" t="s">
        <v>141</v>
      </c>
      <c r="D25" s="159" t="s">
        <v>131</v>
      </c>
      <c r="E25" s="160">
        <v>185.16</v>
      </c>
      <c r="F25" s="160"/>
      <c r="G25" s="160"/>
    </row>
    <row r="26" spans="1:7" ht="13.5" customHeight="1">
      <c r="A26" s="162"/>
      <c r="B26" s="163"/>
      <c r="C26" s="163" t="s">
        <v>142</v>
      </c>
      <c r="D26" s="163"/>
      <c r="E26" s="164">
        <v>185.16</v>
      </c>
      <c r="F26" s="164"/>
      <c r="G26" s="164"/>
    </row>
    <row r="27" spans="1:7" ht="13.5" customHeight="1">
      <c r="A27" s="158">
        <v>7</v>
      </c>
      <c r="B27" s="159" t="s">
        <v>143</v>
      </c>
      <c r="C27" s="159" t="s">
        <v>144</v>
      </c>
      <c r="D27" s="159" t="s">
        <v>131</v>
      </c>
      <c r="E27" s="160">
        <v>18.516</v>
      </c>
      <c r="F27" s="160"/>
      <c r="G27" s="160"/>
    </row>
    <row r="28" spans="1:7" ht="13.5" customHeight="1">
      <c r="A28" s="158">
        <v>8</v>
      </c>
      <c r="B28" s="159" t="s">
        <v>145</v>
      </c>
      <c r="C28" s="159" t="s">
        <v>146</v>
      </c>
      <c r="D28" s="159" t="s">
        <v>131</v>
      </c>
      <c r="E28" s="160">
        <v>18.516</v>
      </c>
      <c r="F28" s="160"/>
      <c r="G28" s="160"/>
    </row>
    <row r="29" spans="1:7" ht="13.5" customHeight="1">
      <c r="A29" s="158">
        <v>9</v>
      </c>
      <c r="B29" s="159" t="s">
        <v>147</v>
      </c>
      <c r="C29" s="159" t="s">
        <v>148</v>
      </c>
      <c r="D29" s="159" t="s">
        <v>149</v>
      </c>
      <c r="E29" s="160">
        <v>18.516</v>
      </c>
      <c r="F29" s="160"/>
      <c r="G29" s="160"/>
    </row>
    <row r="30" spans="1:7" ht="13.5" customHeight="1">
      <c r="A30" s="158">
        <v>10</v>
      </c>
      <c r="B30" s="159" t="s">
        <v>150</v>
      </c>
      <c r="C30" s="159" t="s">
        <v>151</v>
      </c>
      <c r="D30" s="159" t="s">
        <v>131</v>
      </c>
      <c r="E30" s="160">
        <v>13.212</v>
      </c>
      <c r="F30" s="160"/>
      <c r="G30" s="160"/>
    </row>
    <row r="31" spans="1:7" ht="13.5" customHeight="1">
      <c r="A31" s="162"/>
      <c r="B31" s="163"/>
      <c r="C31" s="163" t="s">
        <v>132</v>
      </c>
      <c r="D31" s="163"/>
      <c r="E31" s="164">
        <v>18.928</v>
      </c>
      <c r="F31" s="164"/>
      <c r="G31" s="164"/>
    </row>
    <row r="32" spans="1:7" ht="24" customHeight="1">
      <c r="A32" s="162"/>
      <c r="B32" s="163"/>
      <c r="C32" s="163" t="s">
        <v>152</v>
      </c>
      <c r="D32" s="163"/>
      <c r="E32" s="164">
        <v>-5.716</v>
      </c>
      <c r="F32" s="164"/>
      <c r="G32" s="164"/>
    </row>
    <row r="33" spans="1:7" ht="13.5" customHeight="1">
      <c r="A33" s="165"/>
      <c r="B33" s="166"/>
      <c r="C33" s="166" t="s">
        <v>153</v>
      </c>
      <c r="D33" s="166"/>
      <c r="E33" s="167">
        <v>13.212</v>
      </c>
      <c r="F33" s="167"/>
      <c r="G33" s="167"/>
    </row>
    <row r="34" spans="1:7" ht="24" customHeight="1">
      <c r="A34" s="158">
        <v>11</v>
      </c>
      <c r="B34" s="159" t="s">
        <v>154</v>
      </c>
      <c r="C34" s="159" t="s">
        <v>155</v>
      </c>
      <c r="D34" s="159" t="s">
        <v>131</v>
      </c>
      <c r="E34" s="160">
        <v>13.212</v>
      </c>
      <c r="F34" s="160"/>
      <c r="G34" s="160"/>
    </row>
    <row r="35" spans="1:7" ht="13.5" customHeight="1">
      <c r="A35" s="162"/>
      <c r="B35" s="163"/>
      <c r="C35" s="163" t="s">
        <v>156</v>
      </c>
      <c r="D35" s="163"/>
      <c r="E35" s="164">
        <v>18.928</v>
      </c>
      <c r="F35" s="164"/>
      <c r="G35" s="164"/>
    </row>
    <row r="36" spans="1:7" ht="24" customHeight="1">
      <c r="A36" s="162"/>
      <c r="B36" s="163"/>
      <c r="C36" s="163" t="s">
        <v>152</v>
      </c>
      <c r="D36" s="163"/>
      <c r="E36" s="164">
        <v>-5.716</v>
      </c>
      <c r="F36" s="164"/>
      <c r="G36" s="164"/>
    </row>
    <row r="37" spans="1:7" ht="13.5" customHeight="1">
      <c r="A37" s="165"/>
      <c r="B37" s="166"/>
      <c r="C37" s="166" t="s">
        <v>153</v>
      </c>
      <c r="D37" s="166"/>
      <c r="E37" s="167">
        <v>13.212</v>
      </c>
      <c r="F37" s="167"/>
      <c r="G37" s="167"/>
    </row>
    <row r="38" spans="1:7" ht="28.5" customHeight="1">
      <c r="A38" s="154"/>
      <c r="B38" s="155" t="s">
        <v>40</v>
      </c>
      <c r="C38" s="155" t="s">
        <v>157</v>
      </c>
      <c r="D38" s="155"/>
      <c r="E38" s="156"/>
      <c r="F38" s="156"/>
      <c r="G38" s="156"/>
    </row>
    <row r="39" spans="1:7" ht="24" customHeight="1">
      <c r="A39" s="158">
        <v>12</v>
      </c>
      <c r="B39" s="159" t="s">
        <v>158</v>
      </c>
      <c r="C39" s="159" t="s">
        <v>159</v>
      </c>
      <c r="D39" s="159" t="s">
        <v>131</v>
      </c>
      <c r="E39" s="160">
        <v>0.274</v>
      </c>
      <c r="F39" s="160"/>
      <c r="G39" s="160"/>
    </row>
    <row r="40" spans="1:7" ht="24" customHeight="1">
      <c r="A40" s="162"/>
      <c r="B40" s="163"/>
      <c r="C40" s="163" t="s">
        <v>160</v>
      </c>
      <c r="D40" s="163"/>
      <c r="E40" s="164">
        <v>0.274</v>
      </c>
      <c r="F40" s="164"/>
      <c r="G40" s="164"/>
    </row>
    <row r="41" spans="1:7" ht="13.5" customHeight="1">
      <c r="A41" s="158">
        <v>13</v>
      </c>
      <c r="B41" s="159" t="s">
        <v>161</v>
      </c>
      <c r="C41" s="159" t="s">
        <v>162</v>
      </c>
      <c r="D41" s="159" t="s">
        <v>131</v>
      </c>
      <c r="E41" s="160">
        <v>0.503</v>
      </c>
      <c r="F41" s="160"/>
      <c r="G41" s="160"/>
    </row>
    <row r="42" spans="1:7" ht="24" customHeight="1">
      <c r="A42" s="162"/>
      <c r="B42" s="163"/>
      <c r="C42" s="163" t="s">
        <v>163</v>
      </c>
      <c r="D42" s="163"/>
      <c r="E42" s="164">
        <v>0.503</v>
      </c>
      <c r="F42" s="164"/>
      <c r="G42" s="164"/>
    </row>
    <row r="43" spans="1:7" ht="24" customHeight="1">
      <c r="A43" s="158">
        <v>14</v>
      </c>
      <c r="B43" s="159" t="s">
        <v>164</v>
      </c>
      <c r="C43" s="159" t="s">
        <v>165</v>
      </c>
      <c r="D43" s="159" t="s">
        <v>131</v>
      </c>
      <c r="E43" s="160">
        <v>5.03</v>
      </c>
      <c r="F43" s="160"/>
      <c r="G43" s="160"/>
    </row>
    <row r="44" spans="1:7" ht="13.5" customHeight="1">
      <c r="A44" s="162"/>
      <c r="B44" s="163"/>
      <c r="C44" s="163" t="s">
        <v>166</v>
      </c>
      <c r="D44" s="163"/>
      <c r="E44" s="164">
        <v>5.03</v>
      </c>
      <c r="F44" s="164"/>
      <c r="G44" s="164"/>
    </row>
    <row r="45" spans="1:7" ht="13.5" customHeight="1">
      <c r="A45" s="158">
        <v>15</v>
      </c>
      <c r="B45" s="159" t="s">
        <v>167</v>
      </c>
      <c r="C45" s="159" t="s">
        <v>168</v>
      </c>
      <c r="D45" s="159" t="s">
        <v>125</v>
      </c>
      <c r="E45" s="160">
        <v>26.52</v>
      </c>
      <c r="F45" s="160"/>
      <c r="G45" s="160"/>
    </row>
    <row r="46" spans="1:7" ht="13.5" customHeight="1">
      <c r="A46" s="162"/>
      <c r="B46" s="163"/>
      <c r="C46" s="163" t="s">
        <v>169</v>
      </c>
      <c r="D46" s="163"/>
      <c r="E46" s="164">
        <v>26.52</v>
      </c>
      <c r="F46" s="164"/>
      <c r="G46" s="164"/>
    </row>
    <row r="47" spans="1:7" ht="13.5" customHeight="1">
      <c r="A47" s="158">
        <v>16</v>
      </c>
      <c r="B47" s="159" t="s">
        <v>170</v>
      </c>
      <c r="C47" s="159" t="s">
        <v>171</v>
      </c>
      <c r="D47" s="159" t="s">
        <v>125</v>
      </c>
      <c r="E47" s="160">
        <v>26.52</v>
      </c>
      <c r="F47" s="160"/>
      <c r="G47" s="160"/>
    </row>
    <row r="48" spans="1:7" ht="13.5" customHeight="1">
      <c r="A48" s="158">
        <v>17</v>
      </c>
      <c r="B48" s="159" t="s">
        <v>172</v>
      </c>
      <c r="C48" s="159" t="s">
        <v>173</v>
      </c>
      <c r="D48" s="159" t="s">
        <v>149</v>
      </c>
      <c r="E48" s="160">
        <v>0.248</v>
      </c>
      <c r="F48" s="160"/>
      <c r="G48" s="160"/>
    </row>
    <row r="49" spans="1:7" ht="13.5" customHeight="1">
      <c r="A49" s="162"/>
      <c r="B49" s="163"/>
      <c r="C49" s="163" t="s">
        <v>174</v>
      </c>
      <c r="D49" s="163"/>
      <c r="E49" s="164">
        <v>0.248</v>
      </c>
      <c r="F49" s="164"/>
      <c r="G49" s="164"/>
    </row>
    <row r="50" spans="1:7" ht="24" customHeight="1">
      <c r="A50" s="158">
        <v>18</v>
      </c>
      <c r="B50" s="159" t="s">
        <v>175</v>
      </c>
      <c r="C50" s="159" t="s">
        <v>176</v>
      </c>
      <c r="D50" s="159" t="s">
        <v>125</v>
      </c>
      <c r="E50" s="160">
        <v>64</v>
      </c>
      <c r="F50" s="160"/>
      <c r="G50" s="160"/>
    </row>
    <row r="51" spans="1:7" ht="13.5" customHeight="1">
      <c r="A51" s="162"/>
      <c r="B51" s="163"/>
      <c r="C51" s="163" t="s">
        <v>177</v>
      </c>
      <c r="D51" s="163"/>
      <c r="E51" s="164">
        <v>64</v>
      </c>
      <c r="F51" s="164"/>
      <c r="G51" s="164"/>
    </row>
    <row r="52" spans="1:7" ht="13.5" customHeight="1">
      <c r="A52" s="168">
        <v>19</v>
      </c>
      <c r="B52" s="169" t="s">
        <v>178</v>
      </c>
      <c r="C52" s="169" t="s">
        <v>179</v>
      </c>
      <c r="D52" s="169" t="s">
        <v>125</v>
      </c>
      <c r="E52" s="170">
        <v>65.28</v>
      </c>
      <c r="F52" s="170"/>
      <c r="G52" s="170"/>
    </row>
    <row r="53" spans="1:7" ht="13.5" customHeight="1">
      <c r="A53" s="165"/>
      <c r="B53" s="166"/>
      <c r="C53" s="166" t="s">
        <v>180</v>
      </c>
      <c r="D53" s="166"/>
      <c r="E53" s="167">
        <v>65.28</v>
      </c>
      <c r="F53" s="167"/>
      <c r="G53" s="167"/>
    </row>
    <row r="54" spans="1:7" ht="28.5" customHeight="1">
      <c r="A54" s="154"/>
      <c r="B54" s="155" t="s">
        <v>46</v>
      </c>
      <c r="C54" s="155" t="s">
        <v>181</v>
      </c>
      <c r="D54" s="155"/>
      <c r="E54" s="156"/>
      <c r="F54" s="156"/>
      <c r="G54" s="156"/>
    </row>
    <row r="55" spans="1:7" ht="24" customHeight="1">
      <c r="A55" s="158">
        <v>20</v>
      </c>
      <c r="B55" s="159" t="s">
        <v>182</v>
      </c>
      <c r="C55" s="159" t="s">
        <v>183</v>
      </c>
      <c r="D55" s="159" t="s">
        <v>131</v>
      </c>
      <c r="E55" s="160">
        <v>1.343</v>
      </c>
      <c r="F55" s="160"/>
      <c r="G55" s="160"/>
    </row>
    <row r="56" spans="1:7" ht="13.5" customHeight="1">
      <c r="A56" s="162"/>
      <c r="B56" s="163"/>
      <c r="C56" s="163" t="s">
        <v>184</v>
      </c>
      <c r="D56" s="163"/>
      <c r="E56" s="164">
        <v>1.253</v>
      </c>
      <c r="F56" s="164"/>
      <c r="G56" s="164"/>
    </row>
    <row r="57" spans="1:7" ht="13.5" customHeight="1">
      <c r="A57" s="162"/>
      <c r="B57" s="163"/>
      <c r="C57" s="163" t="s">
        <v>185</v>
      </c>
      <c r="D57" s="163"/>
      <c r="E57" s="164">
        <v>0.09</v>
      </c>
      <c r="F57" s="164"/>
      <c r="G57" s="164"/>
    </row>
    <row r="58" spans="1:7" ht="13.5" customHeight="1">
      <c r="A58" s="165"/>
      <c r="B58" s="166"/>
      <c r="C58" s="166" t="s">
        <v>137</v>
      </c>
      <c r="D58" s="166"/>
      <c r="E58" s="167">
        <v>1.343</v>
      </c>
      <c r="F58" s="167"/>
      <c r="G58" s="167"/>
    </row>
    <row r="59" spans="1:7" ht="24" customHeight="1">
      <c r="A59" s="158">
        <v>21</v>
      </c>
      <c r="B59" s="159" t="s">
        <v>186</v>
      </c>
      <c r="C59" s="159" t="s">
        <v>187</v>
      </c>
      <c r="D59" s="159" t="s">
        <v>131</v>
      </c>
      <c r="E59" s="160">
        <v>5.362</v>
      </c>
      <c r="F59" s="160"/>
      <c r="G59" s="160"/>
    </row>
    <row r="60" spans="1:7" ht="13.5" customHeight="1">
      <c r="A60" s="162"/>
      <c r="B60" s="163"/>
      <c r="C60" s="163" t="s">
        <v>188</v>
      </c>
      <c r="D60" s="163"/>
      <c r="E60" s="164">
        <v>5.362</v>
      </c>
      <c r="F60" s="164"/>
      <c r="G60" s="164"/>
    </row>
    <row r="61" spans="1:7" ht="24" customHeight="1">
      <c r="A61" s="158">
        <v>22</v>
      </c>
      <c r="B61" s="159" t="s">
        <v>189</v>
      </c>
      <c r="C61" s="159" t="s">
        <v>190</v>
      </c>
      <c r="D61" s="159" t="s">
        <v>191</v>
      </c>
      <c r="E61" s="160">
        <v>1</v>
      </c>
      <c r="F61" s="160"/>
      <c r="G61" s="160"/>
    </row>
    <row r="62" spans="1:7" ht="13.5" customHeight="1">
      <c r="A62" s="168">
        <v>23</v>
      </c>
      <c r="B62" s="169" t="s">
        <v>192</v>
      </c>
      <c r="C62" s="169" t="s">
        <v>193</v>
      </c>
      <c r="D62" s="169" t="s">
        <v>191</v>
      </c>
      <c r="E62" s="170">
        <v>1</v>
      </c>
      <c r="F62" s="170"/>
      <c r="G62" s="170"/>
    </row>
    <row r="63" spans="1:7" ht="21" customHeight="1">
      <c r="A63" s="158">
        <v>24</v>
      </c>
      <c r="B63" s="159" t="s">
        <v>194</v>
      </c>
      <c r="C63" s="159" t="s">
        <v>195</v>
      </c>
      <c r="D63" s="159" t="s">
        <v>191</v>
      </c>
      <c r="E63" s="160">
        <v>1</v>
      </c>
      <c r="F63" s="160"/>
      <c r="G63" s="160"/>
    </row>
    <row r="64" spans="1:7" ht="24" customHeight="1">
      <c r="A64" s="158">
        <v>25</v>
      </c>
      <c r="B64" s="159" t="s">
        <v>196</v>
      </c>
      <c r="C64" s="159" t="s">
        <v>197</v>
      </c>
      <c r="D64" s="159" t="s">
        <v>191</v>
      </c>
      <c r="E64" s="160">
        <v>1</v>
      </c>
      <c r="F64" s="160"/>
      <c r="G64" s="160"/>
    </row>
    <row r="65" spans="1:7" ht="24" customHeight="1">
      <c r="A65" s="158">
        <v>26</v>
      </c>
      <c r="B65" s="159" t="s">
        <v>198</v>
      </c>
      <c r="C65" s="159" t="s">
        <v>199</v>
      </c>
      <c r="D65" s="159" t="s">
        <v>125</v>
      </c>
      <c r="E65" s="160">
        <v>27.045</v>
      </c>
      <c r="F65" s="160"/>
      <c r="G65" s="160"/>
    </row>
    <row r="66" spans="1:7" ht="13.5" customHeight="1">
      <c r="A66" s="162"/>
      <c r="B66" s="163"/>
      <c r="C66" s="163" t="s">
        <v>200</v>
      </c>
      <c r="D66" s="163"/>
      <c r="E66" s="164">
        <v>27.045</v>
      </c>
      <c r="F66" s="164"/>
      <c r="G66" s="164"/>
    </row>
    <row r="67" spans="1:7" ht="13.5" customHeight="1">
      <c r="A67" s="158">
        <v>27</v>
      </c>
      <c r="B67" s="159" t="s">
        <v>201</v>
      </c>
      <c r="C67" s="159" t="s">
        <v>202</v>
      </c>
      <c r="D67" s="159" t="s">
        <v>203</v>
      </c>
      <c r="E67" s="160">
        <v>18</v>
      </c>
      <c r="F67" s="160"/>
      <c r="G67" s="160"/>
    </row>
    <row r="68" spans="1:7" ht="13.5" customHeight="1">
      <c r="A68" s="162"/>
      <c r="B68" s="163"/>
      <c r="C68" s="163" t="s">
        <v>204</v>
      </c>
      <c r="D68" s="163"/>
      <c r="E68" s="164">
        <v>7</v>
      </c>
      <c r="F68" s="164"/>
      <c r="G68" s="164"/>
    </row>
    <row r="69" spans="1:7" ht="13.5" customHeight="1">
      <c r="A69" s="162"/>
      <c r="B69" s="163"/>
      <c r="C69" s="163" t="s">
        <v>205</v>
      </c>
      <c r="D69" s="163"/>
      <c r="E69" s="164">
        <v>11</v>
      </c>
      <c r="F69" s="164"/>
      <c r="G69" s="164"/>
    </row>
    <row r="70" spans="1:7" ht="13.5" customHeight="1">
      <c r="A70" s="165"/>
      <c r="B70" s="166"/>
      <c r="C70" s="166" t="s">
        <v>137</v>
      </c>
      <c r="D70" s="166"/>
      <c r="E70" s="167">
        <v>18</v>
      </c>
      <c r="F70" s="167"/>
      <c r="G70" s="167"/>
    </row>
    <row r="71" spans="1:7" ht="28.5" customHeight="1">
      <c r="A71" s="154"/>
      <c r="B71" s="155" t="s">
        <v>56</v>
      </c>
      <c r="C71" s="155" t="s">
        <v>206</v>
      </c>
      <c r="D71" s="155"/>
      <c r="E71" s="156"/>
      <c r="F71" s="156"/>
      <c r="G71" s="156"/>
    </row>
    <row r="72" spans="1:7" ht="24" customHeight="1">
      <c r="A72" s="158">
        <v>28</v>
      </c>
      <c r="B72" s="159" t="s">
        <v>207</v>
      </c>
      <c r="C72" s="159" t="s">
        <v>208</v>
      </c>
      <c r="D72" s="159" t="s">
        <v>125</v>
      </c>
      <c r="E72" s="160">
        <v>64</v>
      </c>
      <c r="F72" s="160"/>
      <c r="G72" s="160"/>
    </row>
    <row r="73" spans="1:7" ht="13.5" customHeight="1">
      <c r="A73" s="162"/>
      <c r="B73" s="163"/>
      <c r="C73" s="163" t="s">
        <v>177</v>
      </c>
      <c r="D73" s="163"/>
      <c r="E73" s="164">
        <v>64</v>
      </c>
      <c r="F73" s="164"/>
      <c r="G73" s="164"/>
    </row>
    <row r="74" spans="1:7" ht="24" customHeight="1">
      <c r="A74" s="158">
        <v>29</v>
      </c>
      <c r="B74" s="159" t="s">
        <v>209</v>
      </c>
      <c r="C74" s="159" t="s">
        <v>210</v>
      </c>
      <c r="D74" s="159" t="s">
        <v>125</v>
      </c>
      <c r="E74" s="160">
        <v>64</v>
      </c>
      <c r="F74" s="160"/>
      <c r="G74" s="160"/>
    </row>
    <row r="75" spans="1:7" ht="28.5" customHeight="1">
      <c r="A75" s="154"/>
      <c r="B75" s="155" t="s">
        <v>60</v>
      </c>
      <c r="C75" s="155" t="s">
        <v>211</v>
      </c>
      <c r="D75" s="155"/>
      <c r="E75" s="156"/>
      <c r="F75" s="156"/>
      <c r="G75" s="156"/>
    </row>
    <row r="76" spans="1:7" ht="24" customHeight="1">
      <c r="A76" s="158">
        <v>30</v>
      </c>
      <c r="B76" s="159" t="s">
        <v>212</v>
      </c>
      <c r="C76" s="159" t="s">
        <v>213</v>
      </c>
      <c r="D76" s="159" t="s">
        <v>125</v>
      </c>
      <c r="E76" s="160">
        <v>108.397</v>
      </c>
      <c r="F76" s="160"/>
      <c r="G76" s="160"/>
    </row>
    <row r="77" spans="1:7" ht="13.5" customHeight="1">
      <c r="A77" s="162"/>
      <c r="B77" s="163"/>
      <c r="C77" s="163" t="s">
        <v>214</v>
      </c>
      <c r="D77" s="163"/>
      <c r="E77" s="164">
        <v>108.397</v>
      </c>
      <c r="F77" s="164"/>
      <c r="G77" s="164"/>
    </row>
    <row r="78" spans="1:7" ht="24" customHeight="1">
      <c r="A78" s="158">
        <v>31</v>
      </c>
      <c r="B78" s="159" t="s">
        <v>215</v>
      </c>
      <c r="C78" s="159" t="s">
        <v>216</v>
      </c>
      <c r="D78" s="159" t="s">
        <v>125</v>
      </c>
      <c r="E78" s="160">
        <v>46.59</v>
      </c>
      <c r="F78" s="160"/>
      <c r="G78" s="160"/>
    </row>
    <row r="79" spans="1:7" ht="13.5" customHeight="1">
      <c r="A79" s="162"/>
      <c r="B79" s="163"/>
      <c r="C79" s="163" t="s">
        <v>217</v>
      </c>
      <c r="D79" s="163"/>
      <c r="E79" s="164">
        <v>8.67</v>
      </c>
      <c r="F79" s="164"/>
      <c r="G79" s="164"/>
    </row>
    <row r="80" spans="1:7" ht="13.5" customHeight="1">
      <c r="A80" s="162"/>
      <c r="B80" s="163"/>
      <c r="C80" s="163" t="s">
        <v>218</v>
      </c>
      <c r="D80" s="163"/>
      <c r="E80" s="164">
        <v>7.2</v>
      </c>
      <c r="F80" s="164"/>
      <c r="G80" s="164"/>
    </row>
    <row r="81" spans="1:7" ht="13.5" customHeight="1">
      <c r="A81" s="162"/>
      <c r="B81" s="163"/>
      <c r="C81" s="163" t="s">
        <v>219</v>
      </c>
      <c r="D81" s="163"/>
      <c r="E81" s="164">
        <v>12.32</v>
      </c>
      <c r="F81" s="164"/>
      <c r="G81" s="164"/>
    </row>
    <row r="82" spans="1:7" ht="13.5" customHeight="1">
      <c r="A82" s="162"/>
      <c r="B82" s="163"/>
      <c r="C82" s="163" t="s">
        <v>220</v>
      </c>
      <c r="D82" s="163"/>
      <c r="E82" s="164">
        <v>6.1</v>
      </c>
      <c r="F82" s="164"/>
      <c r="G82" s="164"/>
    </row>
    <row r="83" spans="1:7" ht="13.5" customHeight="1">
      <c r="A83" s="162"/>
      <c r="B83" s="163"/>
      <c r="C83" s="163" t="s">
        <v>221</v>
      </c>
      <c r="D83" s="163"/>
      <c r="E83" s="164">
        <v>12.3</v>
      </c>
      <c r="F83" s="164"/>
      <c r="G83" s="164"/>
    </row>
    <row r="84" spans="1:7" ht="13.5" customHeight="1">
      <c r="A84" s="165"/>
      <c r="B84" s="166"/>
      <c r="C84" s="166" t="s">
        <v>137</v>
      </c>
      <c r="D84" s="166"/>
      <c r="E84" s="167">
        <v>46.59</v>
      </c>
      <c r="F84" s="167"/>
      <c r="G84" s="167"/>
    </row>
    <row r="85" spans="1:7" ht="24" customHeight="1">
      <c r="A85" s="158">
        <v>32</v>
      </c>
      <c r="B85" s="159" t="s">
        <v>222</v>
      </c>
      <c r="C85" s="159" t="s">
        <v>223</v>
      </c>
      <c r="D85" s="159" t="s">
        <v>125</v>
      </c>
      <c r="E85" s="160">
        <v>15.98</v>
      </c>
      <c r="F85" s="160"/>
      <c r="G85" s="160"/>
    </row>
    <row r="86" spans="1:7" ht="13.5" customHeight="1">
      <c r="A86" s="162"/>
      <c r="B86" s="163"/>
      <c r="C86" s="163" t="s">
        <v>224</v>
      </c>
      <c r="D86" s="163"/>
      <c r="E86" s="164">
        <v>15.98</v>
      </c>
      <c r="F86" s="164"/>
      <c r="G86" s="164"/>
    </row>
    <row r="87" spans="1:7" ht="24" customHeight="1">
      <c r="A87" s="158">
        <v>33</v>
      </c>
      <c r="B87" s="159" t="s">
        <v>225</v>
      </c>
      <c r="C87" s="159" t="s">
        <v>226</v>
      </c>
      <c r="D87" s="159" t="s">
        <v>125</v>
      </c>
      <c r="E87" s="160">
        <v>61.29</v>
      </c>
      <c r="F87" s="160"/>
      <c r="G87" s="160"/>
    </row>
    <row r="88" spans="1:7" ht="24" customHeight="1">
      <c r="A88" s="162"/>
      <c r="B88" s="163"/>
      <c r="C88" s="163" t="s">
        <v>227</v>
      </c>
      <c r="D88" s="163"/>
      <c r="E88" s="164">
        <v>54.09</v>
      </c>
      <c r="F88" s="164"/>
      <c r="G88" s="164"/>
    </row>
    <row r="89" spans="1:7" ht="13.5" customHeight="1">
      <c r="A89" s="162"/>
      <c r="B89" s="163"/>
      <c r="C89" s="163" t="s">
        <v>218</v>
      </c>
      <c r="D89" s="163"/>
      <c r="E89" s="164">
        <v>7.2</v>
      </c>
      <c r="F89" s="164"/>
      <c r="G89" s="164"/>
    </row>
    <row r="90" spans="1:7" ht="13.5" customHeight="1">
      <c r="A90" s="165"/>
      <c r="B90" s="166"/>
      <c r="C90" s="166" t="s">
        <v>137</v>
      </c>
      <c r="D90" s="166"/>
      <c r="E90" s="167">
        <v>61.29</v>
      </c>
      <c r="F90" s="167"/>
      <c r="G90" s="167"/>
    </row>
    <row r="91" spans="1:7" ht="34.5" customHeight="1">
      <c r="A91" s="158">
        <v>34</v>
      </c>
      <c r="B91" s="159" t="s">
        <v>228</v>
      </c>
      <c r="C91" s="159" t="s">
        <v>229</v>
      </c>
      <c r="D91" s="159" t="s">
        <v>125</v>
      </c>
      <c r="E91" s="160">
        <v>86.73</v>
      </c>
      <c r="F91" s="160"/>
      <c r="G91" s="160"/>
    </row>
    <row r="92" spans="1:7" ht="24" customHeight="1">
      <c r="A92" s="162"/>
      <c r="B92" s="163"/>
      <c r="C92" s="163" t="s">
        <v>227</v>
      </c>
      <c r="D92" s="163"/>
      <c r="E92" s="164">
        <v>54.09</v>
      </c>
      <c r="F92" s="164"/>
      <c r="G92" s="164"/>
    </row>
    <row r="93" spans="1:7" ht="13.5" customHeight="1">
      <c r="A93" s="162"/>
      <c r="B93" s="163"/>
      <c r="C93" s="163" t="s">
        <v>219</v>
      </c>
      <c r="D93" s="163"/>
      <c r="E93" s="164">
        <v>12.32</v>
      </c>
      <c r="F93" s="164"/>
      <c r="G93" s="164"/>
    </row>
    <row r="94" spans="1:7" ht="13.5" customHeight="1">
      <c r="A94" s="162"/>
      <c r="B94" s="163"/>
      <c r="C94" s="163" t="s">
        <v>224</v>
      </c>
      <c r="D94" s="163"/>
      <c r="E94" s="164">
        <v>15.98</v>
      </c>
      <c r="F94" s="164"/>
      <c r="G94" s="164"/>
    </row>
    <row r="95" spans="1:7" ht="13.5" customHeight="1">
      <c r="A95" s="162"/>
      <c r="B95" s="163"/>
      <c r="C95" s="163" t="s">
        <v>230</v>
      </c>
      <c r="D95" s="163"/>
      <c r="E95" s="164">
        <v>4.34</v>
      </c>
      <c r="F95" s="164"/>
      <c r="G95" s="164"/>
    </row>
    <row r="96" spans="1:7" ht="13.5" customHeight="1">
      <c r="A96" s="165"/>
      <c r="B96" s="166"/>
      <c r="C96" s="166" t="s">
        <v>137</v>
      </c>
      <c r="D96" s="166"/>
      <c r="E96" s="167">
        <v>86.73</v>
      </c>
      <c r="F96" s="167"/>
      <c r="G96" s="167"/>
    </row>
    <row r="97" spans="1:7" ht="24" customHeight="1">
      <c r="A97" s="158">
        <v>35</v>
      </c>
      <c r="B97" s="159" t="s">
        <v>231</v>
      </c>
      <c r="C97" s="159" t="s">
        <v>232</v>
      </c>
      <c r="D97" s="159" t="s">
        <v>125</v>
      </c>
      <c r="E97" s="160">
        <v>61.29</v>
      </c>
      <c r="F97" s="160"/>
      <c r="G97" s="160"/>
    </row>
    <row r="98" spans="1:7" ht="24" customHeight="1">
      <c r="A98" s="162"/>
      <c r="B98" s="163"/>
      <c r="C98" s="163" t="s">
        <v>227</v>
      </c>
      <c r="D98" s="163"/>
      <c r="E98" s="164">
        <v>54.09</v>
      </c>
      <c r="F98" s="164"/>
      <c r="G98" s="164"/>
    </row>
    <row r="99" spans="1:7" ht="13.5" customHeight="1">
      <c r="A99" s="162"/>
      <c r="B99" s="163"/>
      <c r="C99" s="163" t="s">
        <v>218</v>
      </c>
      <c r="D99" s="163"/>
      <c r="E99" s="164">
        <v>7.2</v>
      </c>
      <c r="F99" s="164"/>
      <c r="G99" s="164"/>
    </row>
    <row r="100" spans="1:7" ht="13.5" customHeight="1">
      <c r="A100" s="165"/>
      <c r="B100" s="166"/>
      <c r="C100" s="166" t="s">
        <v>137</v>
      </c>
      <c r="D100" s="166"/>
      <c r="E100" s="167">
        <v>61.29</v>
      </c>
      <c r="F100" s="167"/>
      <c r="G100" s="167"/>
    </row>
    <row r="101" spans="1:7" ht="13.5" customHeight="1">
      <c r="A101" s="158">
        <v>36</v>
      </c>
      <c r="B101" s="159" t="s">
        <v>233</v>
      </c>
      <c r="C101" s="159" t="s">
        <v>234</v>
      </c>
      <c r="D101" s="159" t="s">
        <v>125</v>
      </c>
      <c r="E101" s="160">
        <v>18.24</v>
      </c>
      <c r="F101" s="160"/>
      <c r="G101" s="160"/>
    </row>
    <row r="102" spans="1:7" ht="13.5" customHeight="1">
      <c r="A102" s="162"/>
      <c r="B102" s="163"/>
      <c r="C102" s="163" t="s">
        <v>235</v>
      </c>
      <c r="D102" s="163"/>
      <c r="E102" s="164">
        <v>18.24</v>
      </c>
      <c r="F102" s="164"/>
      <c r="G102" s="164"/>
    </row>
    <row r="103" spans="1:7" ht="24" customHeight="1">
      <c r="A103" s="158">
        <v>37</v>
      </c>
      <c r="B103" s="159" t="s">
        <v>236</v>
      </c>
      <c r="C103" s="159" t="s">
        <v>237</v>
      </c>
      <c r="D103" s="159" t="s">
        <v>125</v>
      </c>
      <c r="E103" s="160">
        <v>36.48</v>
      </c>
      <c r="F103" s="160"/>
      <c r="G103" s="160"/>
    </row>
    <row r="104" spans="1:7" ht="13.5" customHeight="1">
      <c r="A104" s="162"/>
      <c r="B104" s="163"/>
      <c r="C104" s="163" t="s">
        <v>238</v>
      </c>
      <c r="D104" s="163"/>
      <c r="E104" s="164">
        <v>36.48</v>
      </c>
      <c r="F104" s="164"/>
      <c r="G104" s="164"/>
    </row>
    <row r="105" spans="1:7" ht="24" customHeight="1">
      <c r="A105" s="158">
        <v>38</v>
      </c>
      <c r="B105" s="159" t="s">
        <v>239</v>
      </c>
      <c r="C105" s="159" t="s">
        <v>240</v>
      </c>
      <c r="D105" s="159" t="s">
        <v>125</v>
      </c>
      <c r="E105" s="160">
        <v>100.105</v>
      </c>
      <c r="F105" s="160"/>
      <c r="G105" s="160"/>
    </row>
    <row r="106" spans="1:7" ht="13.5" customHeight="1">
      <c r="A106" s="162"/>
      <c r="B106" s="163"/>
      <c r="C106" s="163" t="s">
        <v>241</v>
      </c>
      <c r="D106" s="163"/>
      <c r="E106" s="164">
        <v>66.8</v>
      </c>
      <c r="F106" s="164"/>
      <c r="G106" s="164"/>
    </row>
    <row r="107" spans="1:7" ht="13.5" customHeight="1">
      <c r="A107" s="162"/>
      <c r="B107" s="163"/>
      <c r="C107" s="163" t="s">
        <v>242</v>
      </c>
      <c r="D107" s="163"/>
      <c r="E107" s="164">
        <v>6.545</v>
      </c>
      <c r="F107" s="164"/>
      <c r="G107" s="164"/>
    </row>
    <row r="108" spans="1:7" ht="13.5" customHeight="1">
      <c r="A108" s="162"/>
      <c r="B108" s="163"/>
      <c r="C108" s="163" t="s">
        <v>243</v>
      </c>
      <c r="D108" s="163"/>
      <c r="E108" s="164">
        <v>10.78</v>
      </c>
      <c r="F108" s="164"/>
      <c r="G108" s="164"/>
    </row>
    <row r="109" spans="1:7" ht="13.5" customHeight="1">
      <c r="A109" s="162"/>
      <c r="B109" s="163"/>
      <c r="C109" s="163" t="s">
        <v>224</v>
      </c>
      <c r="D109" s="163"/>
      <c r="E109" s="164">
        <v>15.98</v>
      </c>
      <c r="F109" s="164"/>
      <c r="G109" s="164"/>
    </row>
    <row r="110" spans="1:7" ht="13.5" customHeight="1">
      <c r="A110" s="165"/>
      <c r="B110" s="166"/>
      <c r="C110" s="166" t="s">
        <v>137</v>
      </c>
      <c r="D110" s="166"/>
      <c r="E110" s="167">
        <v>100.105</v>
      </c>
      <c r="F110" s="167"/>
      <c r="G110" s="167"/>
    </row>
    <row r="111" spans="1:7" ht="24" customHeight="1">
      <c r="A111" s="158">
        <v>39</v>
      </c>
      <c r="B111" s="159" t="s">
        <v>244</v>
      </c>
      <c r="C111" s="159" t="s">
        <v>245</v>
      </c>
      <c r="D111" s="159" t="s">
        <v>125</v>
      </c>
      <c r="E111" s="160">
        <v>100.105</v>
      </c>
      <c r="F111" s="160"/>
      <c r="G111" s="160"/>
    </row>
    <row r="112" spans="1:7" ht="13.5" customHeight="1">
      <c r="A112" s="162"/>
      <c r="B112" s="163"/>
      <c r="C112" s="163" t="s">
        <v>241</v>
      </c>
      <c r="D112" s="163"/>
      <c r="E112" s="164">
        <v>66.8</v>
      </c>
      <c r="F112" s="164"/>
      <c r="G112" s="164"/>
    </row>
    <row r="113" spans="1:7" ht="13.5" customHeight="1">
      <c r="A113" s="162"/>
      <c r="B113" s="163"/>
      <c r="C113" s="163" t="s">
        <v>242</v>
      </c>
      <c r="D113" s="163"/>
      <c r="E113" s="164">
        <v>6.545</v>
      </c>
      <c r="F113" s="164"/>
      <c r="G113" s="164"/>
    </row>
    <row r="114" spans="1:7" ht="13.5" customHeight="1">
      <c r="A114" s="162"/>
      <c r="B114" s="163"/>
      <c r="C114" s="163" t="s">
        <v>243</v>
      </c>
      <c r="D114" s="163"/>
      <c r="E114" s="164">
        <v>10.78</v>
      </c>
      <c r="F114" s="164"/>
      <c r="G114" s="164"/>
    </row>
    <row r="115" spans="1:7" ht="13.5" customHeight="1">
      <c r="A115" s="162"/>
      <c r="B115" s="163"/>
      <c r="C115" s="163" t="s">
        <v>224</v>
      </c>
      <c r="D115" s="163"/>
      <c r="E115" s="164">
        <v>15.98</v>
      </c>
      <c r="F115" s="164"/>
      <c r="G115" s="164"/>
    </row>
    <row r="116" spans="1:7" ht="13.5" customHeight="1">
      <c r="A116" s="165"/>
      <c r="B116" s="166"/>
      <c r="C116" s="166" t="s">
        <v>137</v>
      </c>
      <c r="D116" s="166"/>
      <c r="E116" s="167">
        <v>100.105</v>
      </c>
      <c r="F116" s="167"/>
      <c r="G116" s="167"/>
    </row>
    <row r="117" spans="1:7" ht="24" customHeight="1">
      <c r="A117" s="158">
        <v>40</v>
      </c>
      <c r="B117" s="159" t="s">
        <v>246</v>
      </c>
      <c r="C117" s="159" t="s">
        <v>247</v>
      </c>
      <c r="D117" s="159" t="s">
        <v>125</v>
      </c>
      <c r="E117" s="160">
        <v>100.105</v>
      </c>
      <c r="F117" s="160"/>
      <c r="G117" s="160"/>
    </row>
    <row r="118" spans="1:7" ht="13.5" customHeight="1">
      <c r="A118" s="158">
        <v>41</v>
      </c>
      <c r="B118" s="159" t="s">
        <v>248</v>
      </c>
      <c r="C118" s="159" t="s">
        <v>249</v>
      </c>
      <c r="D118" s="159" t="s">
        <v>131</v>
      </c>
      <c r="E118" s="160">
        <v>11.7</v>
      </c>
      <c r="F118" s="160"/>
      <c r="G118" s="160"/>
    </row>
    <row r="119" spans="1:7" ht="13.5" customHeight="1">
      <c r="A119" s="162"/>
      <c r="B119" s="163"/>
      <c r="C119" s="163" t="s">
        <v>250</v>
      </c>
      <c r="D119" s="163"/>
      <c r="E119" s="164">
        <v>12.144</v>
      </c>
      <c r="F119" s="164"/>
      <c r="G119" s="164"/>
    </row>
    <row r="120" spans="1:7" ht="13.5" customHeight="1">
      <c r="A120" s="162"/>
      <c r="B120" s="163"/>
      <c r="C120" s="163" t="s">
        <v>251</v>
      </c>
      <c r="D120" s="163"/>
      <c r="E120" s="164">
        <v>-0.444</v>
      </c>
      <c r="F120" s="164"/>
      <c r="G120" s="164"/>
    </row>
    <row r="121" spans="1:7" ht="13.5" customHeight="1">
      <c r="A121" s="165"/>
      <c r="B121" s="166"/>
      <c r="C121" s="166" t="s">
        <v>137</v>
      </c>
      <c r="D121" s="166"/>
      <c r="E121" s="167">
        <v>11.7</v>
      </c>
      <c r="F121" s="167"/>
      <c r="G121" s="167"/>
    </row>
    <row r="122" spans="1:7" ht="24" customHeight="1">
      <c r="A122" s="158">
        <v>42</v>
      </c>
      <c r="B122" s="159" t="s">
        <v>252</v>
      </c>
      <c r="C122" s="159" t="s">
        <v>253</v>
      </c>
      <c r="D122" s="159" t="s">
        <v>203</v>
      </c>
      <c r="E122" s="160">
        <v>17.4</v>
      </c>
      <c r="F122" s="160"/>
      <c r="G122" s="160"/>
    </row>
    <row r="123" spans="1:7" ht="13.5" customHeight="1">
      <c r="A123" s="162"/>
      <c r="B123" s="163"/>
      <c r="C123" s="163" t="s">
        <v>254</v>
      </c>
      <c r="D123" s="163"/>
      <c r="E123" s="164">
        <v>17.4</v>
      </c>
      <c r="F123" s="164"/>
      <c r="G123" s="164"/>
    </row>
    <row r="124" spans="1:7" ht="24" customHeight="1">
      <c r="A124" s="158">
        <v>43</v>
      </c>
      <c r="B124" s="159" t="s">
        <v>255</v>
      </c>
      <c r="C124" s="159" t="s">
        <v>256</v>
      </c>
      <c r="D124" s="159" t="s">
        <v>149</v>
      </c>
      <c r="E124" s="160">
        <v>0.3</v>
      </c>
      <c r="F124" s="160"/>
      <c r="G124" s="160"/>
    </row>
    <row r="125" spans="1:7" ht="13.5" customHeight="1">
      <c r="A125" s="162"/>
      <c r="B125" s="163"/>
      <c r="C125" s="163" t="s">
        <v>257</v>
      </c>
      <c r="D125" s="163"/>
      <c r="E125" s="164">
        <v>0.3</v>
      </c>
      <c r="F125" s="164"/>
      <c r="G125" s="164"/>
    </row>
    <row r="126" spans="1:7" ht="24" customHeight="1">
      <c r="A126" s="158">
        <v>44</v>
      </c>
      <c r="B126" s="159" t="s">
        <v>258</v>
      </c>
      <c r="C126" s="159" t="s">
        <v>259</v>
      </c>
      <c r="D126" s="159" t="s">
        <v>149</v>
      </c>
      <c r="E126" s="160">
        <v>0.455</v>
      </c>
      <c r="F126" s="160"/>
      <c r="G126" s="160"/>
    </row>
    <row r="127" spans="1:7" ht="13.5" customHeight="1">
      <c r="A127" s="162"/>
      <c r="B127" s="163"/>
      <c r="C127" s="163" t="s">
        <v>260</v>
      </c>
      <c r="D127" s="163"/>
      <c r="E127" s="164">
        <v>0.455</v>
      </c>
      <c r="F127" s="164"/>
      <c r="G127" s="164"/>
    </row>
    <row r="128" spans="1:7" ht="13.5" customHeight="1">
      <c r="A128" s="158">
        <v>45</v>
      </c>
      <c r="B128" s="159" t="s">
        <v>261</v>
      </c>
      <c r="C128" s="159" t="s">
        <v>262</v>
      </c>
      <c r="D128" s="159" t="s">
        <v>125</v>
      </c>
      <c r="E128" s="160">
        <v>102.15</v>
      </c>
      <c r="F128" s="160"/>
      <c r="G128" s="160"/>
    </row>
    <row r="129" spans="1:7" ht="13.5" customHeight="1">
      <c r="A129" s="162"/>
      <c r="B129" s="163"/>
      <c r="C129" s="163" t="s">
        <v>263</v>
      </c>
      <c r="D129" s="163"/>
      <c r="E129" s="164">
        <v>60.72</v>
      </c>
      <c r="F129" s="164"/>
      <c r="G129" s="164"/>
    </row>
    <row r="130" spans="1:7" ht="13.5" customHeight="1">
      <c r="A130" s="162"/>
      <c r="B130" s="163"/>
      <c r="C130" s="163" t="s">
        <v>264</v>
      </c>
      <c r="D130" s="163"/>
      <c r="E130" s="164">
        <v>41.43</v>
      </c>
      <c r="F130" s="164"/>
      <c r="G130" s="164"/>
    </row>
    <row r="131" spans="1:7" ht="13.5" customHeight="1">
      <c r="A131" s="165"/>
      <c r="B131" s="166"/>
      <c r="C131" s="166" t="s">
        <v>265</v>
      </c>
      <c r="D131" s="166"/>
      <c r="E131" s="167">
        <v>102.15</v>
      </c>
      <c r="F131" s="167"/>
      <c r="G131" s="167"/>
    </row>
    <row r="132" spans="1:7" ht="24" customHeight="1">
      <c r="A132" s="158">
        <v>46</v>
      </c>
      <c r="B132" s="159" t="s">
        <v>266</v>
      </c>
      <c r="C132" s="159" t="s">
        <v>267</v>
      </c>
      <c r="D132" s="159" t="s">
        <v>125</v>
      </c>
      <c r="E132" s="160">
        <v>4.8</v>
      </c>
      <c r="F132" s="160"/>
      <c r="G132" s="160"/>
    </row>
    <row r="133" spans="1:7" ht="13.5" customHeight="1">
      <c r="A133" s="162"/>
      <c r="B133" s="163"/>
      <c r="C133" s="163" t="s">
        <v>268</v>
      </c>
      <c r="D133" s="163"/>
      <c r="E133" s="164">
        <v>3.5</v>
      </c>
      <c r="F133" s="164"/>
      <c r="G133" s="164"/>
    </row>
    <row r="134" spans="1:7" ht="13.5" customHeight="1">
      <c r="A134" s="162"/>
      <c r="B134" s="163"/>
      <c r="C134" s="163" t="s">
        <v>269</v>
      </c>
      <c r="D134" s="163"/>
      <c r="E134" s="164">
        <v>1.3</v>
      </c>
      <c r="F134" s="164"/>
      <c r="G134" s="164"/>
    </row>
    <row r="135" spans="1:7" ht="13.5" customHeight="1">
      <c r="A135" s="165"/>
      <c r="B135" s="166"/>
      <c r="C135" s="166" t="s">
        <v>137</v>
      </c>
      <c r="D135" s="166"/>
      <c r="E135" s="167">
        <v>4.8</v>
      </c>
      <c r="F135" s="167"/>
      <c r="G135" s="167"/>
    </row>
    <row r="136" spans="1:7" ht="24" customHeight="1">
      <c r="A136" s="158">
        <v>47</v>
      </c>
      <c r="B136" s="159" t="s">
        <v>270</v>
      </c>
      <c r="C136" s="159" t="s">
        <v>271</v>
      </c>
      <c r="D136" s="159" t="s">
        <v>125</v>
      </c>
      <c r="E136" s="160">
        <v>161.39</v>
      </c>
      <c r="F136" s="160"/>
      <c r="G136" s="160"/>
    </row>
    <row r="137" spans="1:7" ht="13.5" customHeight="1">
      <c r="A137" s="162"/>
      <c r="B137" s="163"/>
      <c r="C137" s="163" t="s">
        <v>263</v>
      </c>
      <c r="D137" s="163"/>
      <c r="E137" s="164">
        <v>60.72</v>
      </c>
      <c r="F137" s="164"/>
      <c r="G137" s="164"/>
    </row>
    <row r="138" spans="1:7" ht="13.5" customHeight="1">
      <c r="A138" s="162"/>
      <c r="B138" s="163"/>
      <c r="C138" s="163" t="s">
        <v>264</v>
      </c>
      <c r="D138" s="163"/>
      <c r="E138" s="164">
        <v>41.43</v>
      </c>
      <c r="F138" s="164"/>
      <c r="G138" s="164"/>
    </row>
    <row r="139" spans="1:7" ht="13.5" customHeight="1">
      <c r="A139" s="162"/>
      <c r="B139" s="163"/>
      <c r="C139" s="163" t="s">
        <v>272</v>
      </c>
      <c r="D139" s="163"/>
      <c r="E139" s="164">
        <v>59.24</v>
      </c>
      <c r="F139" s="164"/>
      <c r="G139" s="164"/>
    </row>
    <row r="140" spans="1:7" ht="13.5" customHeight="1">
      <c r="A140" s="165"/>
      <c r="B140" s="166"/>
      <c r="C140" s="166" t="s">
        <v>265</v>
      </c>
      <c r="D140" s="166"/>
      <c r="E140" s="167">
        <v>161.39</v>
      </c>
      <c r="F140" s="167"/>
      <c r="G140" s="167"/>
    </row>
    <row r="141" spans="1:7" ht="24" customHeight="1">
      <c r="A141" s="158">
        <v>48</v>
      </c>
      <c r="B141" s="159" t="s">
        <v>273</v>
      </c>
      <c r="C141" s="159" t="s">
        <v>274</v>
      </c>
      <c r="D141" s="159" t="s">
        <v>191</v>
      </c>
      <c r="E141" s="160">
        <v>1</v>
      </c>
      <c r="F141" s="160"/>
      <c r="G141" s="160"/>
    </row>
    <row r="142" spans="1:7" ht="24" customHeight="1">
      <c r="A142" s="168">
        <v>49</v>
      </c>
      <c r="B142" s="169" t="s">
        <v>275</v>
      </c>
      <c r="C142" s="169" t="s">
        <v>276</v>
      </c>
      <c r="D142" s="169" t="s">
        <v>191</v>
      </c>
      <c r="E142" s="170">
        <v>1</v>
      </c>
      <c r="F142" s="170"/>
      <c r="G142" s="170"/>
    </row>
    <row r="143" spans="1:7" ht="24" customHeight="1">
      <c r="A143" s="158">
        <v>50</v>
      </c>
      <c r="B143" s="159" t="s">
        <v>277</v>
      </c>
      <c r="C143" s="159" t="s">
        <v>278</v>
      </c>
      <c r="D143" s="159" t="s">
        <v>191</v>
      </c>
      <c r="E143" s="160">
        <v>1</v>
      </c>
      <c r="F143" s="160"/>
      <c r="G143" s="160"/>
    </row>
    <row r="144" spans="1:7" ht="24" customHeight="1">
      <c r="A144" s="168">
        <v>51</v>
      </c>
      <c r="B144" s="169" t="s">
        <v>279</v>
      </c>
      <c r="C144" s="169" t="s">
        <v>280</v>
      </c>
      <c r="D144" s="169" t="s">
        <v>191</v>
      </c>
      <c r="E144" s="170">
        <v>1</v>
      </c>
      <c r="F144" s="170"/>
      <c r="G144" s="170"/>
    </row>
    <row r="145" spans="1:7" ht="28.5" customHeight="1">
      <c r="A145" s="154"/>
      <c r="B145" s="155" t="s">
        <v>42</v>
      </c>
      <c r="C145" s="155" t="s">
        <v>281</v>
      </c>
      <c r="D145" s="155"/>
      <c r="E145" s="156"/>
      <c r="F145" s="156"/>
      <c r="G145" s="156"/>
    </row>
    <row r="146" spans="1:7" ht="24" customHeight="1">
      <c r="A146" s="158">
        <v>52</v>
      </c>
      <c r="B146" s="159" t="s">
        <v>282</v>
      </c>
      <c r="C146" s="159" t="s">
        <v>283</v>
      </c>
      <c r="D146" s="159" t="s">
        <v>125</v>
      </c>
      <c r="E146" s="160">
        <v>105</v>
      </c>
      <c r="F146" s="160"/>
      <c r="G146" s="160"/>
    </row>
    <row r="147" spans="1:7" ht="13.5" customHeight="1">
      <c r="A147" s="162"/>
      <c r="B147" s="163"/>
      <c r="C147" s="163" t="s">
        <v>284</v>
      </c>
      <c r="D147" s="163"/>
      <c r="E147" s="164">
        <v>105</v>
      </c>
      <c r="F147" s="164"/>
      <c r="G147" s="164"/>
    </row>
    <row r="148" spans="1:7" ht="34.5" customHeight="1">
      <c r="A148" s="158">
        <v>53</v>
      </c>
      <c r="B148" s="159" t="s">
        <v>285</v>
      </c>
      <c r="C148" s="159" t="s">
        <v>286</v>
      </c>
      <c r="D148" s="159" t="s">
        <v>125</v>
      </c>
      <c r="E148" s="160">
        <v>105</v>
      </c>
      <c r="F148" s="160"/>
      <c r="G148" s="160"/>
    </row>
    <row r="149" spans="1:7" ht="24" customHeight="1">
      <c r="A149" s="158">
        <v>54</v>
      </c>
      <c r="B149" s="159" t="s">
        <v>287</v>
      </c>
      <c r="C149" s="159" t="s">
        <v>288</v>
      </c>
      <c r="D149" s="159" t="s">
        <v>125</v>
      </c>
      <c r="E149" s="160">
        <v>105</v>
      </c>
      <c r="F149" s="160"/>
      <c r="G149" s="160"/>
    </row>
    <row r="150" spans="1:7" ht="24" customHeight="1">
      <c r="A150" s="158">
        <v>55</v>
      </c>
      <c r="B150" s="159" t="s">
        <v>289</v>
      </c>
      <c r="C150" s="159" t="s">
        <v>290</v>
      </c>
      <c r="D150" s="159" t="s">
        <v>125</v>
      </c>
      <c r="E150" s="160">
        <v>196.69</v>
      </c>
      <c r="F150" s="160"/>
      <c r="G150" s="160"/>
    </row>
    <row r="151" spans="1:7" ht="13.5" customHeight="1">
      <c r="A151" s="162"/>
      <c r="B151" s="163"/>
      <c r="C151" s="163" t="s">
        <v>263</v>
      </c>
      <c r="D151" s="163"/>
      <c r="E151" s="164">
        <v>60.72</v>
      </c>
      <c r="F151" s="164"/>
      <c r="G151" s="164"/>
    </row>
    <row r="152" spans="1:7" ht="13.5" customHeight="1">
      <c r="A152" s="162"/>
      <c r="B152" s="163"/>
      <c r="C152" s="163" t="s">
        <v>264</v>
      </c>
      <c r="D152" s="163"/>
      <c r="E152" s="164">
        <v>41.43</v>
      </c>
      <c r="F152" s="164"/>
      <c r="G152" s="164"/>
    </row>
    <row r="153" spans="1:7" ht="13.5" customHeight="1">
      <c r="A153" s="162"/>
      <c r="B153" s="163"/>
      <c r="C153" s="163" t="s">
        <v>272</v>
      </c>
      <c r="D153" s="163"/>
      <c r="E153" s="164">
        <v>59.24</v>
      </c>
      <c r="F153" s="164"/>
      <c r="G153" s="164"/>
    </row>
    <row r="154" spans="1:7" ht="13.5" customHeight="1">
      <c r="A154" s="162"/>
      <c r="B154" s="163"/>
      <c r="C154" s="163" t="s">
        <v>291</v>
      </c>
      <c r="D154" s="163"/>
      <c r="E154" s="164">
        <v>14.5</v>
      </c>
      <c r="F154" s="164"/>
      <c r="G154" s="164"/>
    </row>
    <row r="155" spans="1:7" ht="13.5" customHeight="1">
      <c r="A155" s="162"/>
      <c r="B155" s="163"/>
      <c r="C155" s="163" t="s">
        <v>292</v>
      </c>
      <c r="D155" s="163"/>
      <c r="E155" s="164">
        <v>20.8</v>
      </c>
      <c r="F155" s="164"/>
      <c r="G155" s="164"/>
    </row>
    <row r="156" spans="1:7" ht="13.5" customHeight="1">
      <c r="A156" s="165"/>
      <c r="B156" s="166"/>
      <c r="C156" s="166" t="s">
        <v>137</v>
      </c>
      <c r="D156" s="166"/>
      <c r="E156" s="167">
        <v>196.69</v>
      </c>
      <c r="F156" s="167"/>
      <c r="G156" s="167"/>
    </row>
    <row r="157" spans="1:7" ht="24" customHeight="1">
      <c r="A157" s="158">
        <v>56</v>
      </c>
      <c r="B157" s="159" t="s">
        <v>293</v>
      </c>
      <c r="C157" s="159" t="s">
        <v>294</v>
      </c>
      <c r="D157" s="159" t="s">
        <v>125</v>
      </c>
      <c r="E157" s="160">
        <v>414.18</v>
      </c>
      <c r="F157" s="160"/>
      <c r="G157" s="160"/>
    </row>
    <row r="158" spans="1:7" ht="13.5" customHeight="1">
      <c r="A158" s="162"/>
      <c r="B158" s="163"/>
      <c r="C158" s="163" t="s">
        <v>263</v>
      </c>
      <c r="D158" s="163"/>
      <c r="E158" s="164">
        <v>60.72</v>
      </c>
      <c r="F158" s="164"/>
      <c r="G158" s="164"/>
    </row>
    <row r="159" spans="1:7" ht="13.5" customHeight="1">
      <c r="A159" s="162"/>
      <c r="B159" s="163"/>
      <c r="C159" s="163" t="s">
        <v>264</v>
      </c>
      <c r="D159" s="163"/>
      <c r="E159" s="164">
        <v>41.43</v>
      </c>
      <c r="F159" s="164"/>
      <c r="G159" s="164"/>
    </row>
    <row r="160" spans="1:7" ht="13.5" customHeight="1">
      <c r="A160" s="162"/>
      <c r="B160" s="163"/>
      <c r="C160" s="163" t="s">
        <v>272</v>
      </c>
      <c r="D160" s="163"/>
      <c r="E160" s="164">
        <v>59.24</v>
      </c>
      <c r="F160" s="164"/>
      <c r="G160" s="164"/>
    </row>
    <row r="161" spans="1:7" ht="13.5" customHeight="1">
      <c r="A161" s="162"/>
      <c r="B161" s="163"/>
      <c r="C161" s="163" t="s">
        <v>291</v>
      </c>
      <c r="D161" s="163"/>
      <c r="E161" s="164">
        <v>14.5</v>
      </c>
      <c r="F161" s="164"/>
      <c r="G161" s="164"/>
    </row>
    <row r="162" spans="1:7" ht="13.5" customHeight="1">
      <c r="A162" s="162"/>
      <c r="B162" s="163"/>
      <c r="C162" s="163" t="s">
        <v>295</v>
      </c>
      <c r="D162" s="163"/>
      <c r="E162" s="164">
        <v>31.2</v>
      </c>
      <c r="F162" s="164"/>
      <c r="G162" s="164"/>
    </row>
    <row r="163" spans="1:7" ht="13.5" customHeight="1">
      <c r="A163" s="171"/>
      <c r="B163" s="172"/>
      <c r="C163" s="172" t="s">
        <v>296</v>
      </c>
      <c r="D163" s="172"/>
      <c r="E163" s="173">
        <v>207.09</v>
      </c>
      <c r="F163" s="173"/>
      <c r="G163" s="173"/>
    </row>
    <row r="164" spans="1:7" ht="13.5" customHeight="1">
      <c r="A164" s="162"/>
      <c r="B164" s="163"/>
      <c r="C164" s="163" t="s">
        <v>297</v>
      </c>
      <c r="D164" s="163"/>
      <c r="E164" s="164">
        <v>207.09</v>
      </c>
      <c r="F164" s="164"/>
      <c r="G164" s="164"/>
    </row>
    <row r="165" spans="1:7" ht="13.5" customHeight="1">
      <c r="A165" s="165"/>
      <c r="B165" s="166"/>
      <c r="C165" s="166" t="s">
        <v>137</v>
      </c>
      <c r="D165" s="166"/>
      <c r="E165" s="167">
        <v>414.18</v>
      </c>
      <c r="F165" s="167"/>
      <c r="G165" s="167"/>
    </row>
    <row r="166" spans="1:7" ht="34.5" customHeight="1">
      <c r="A166" s="158">
        <v>57</v>
      </c>
      <c r="B166" s="159" t="s">
        <v>298</v>
      </c>
      <c r="C166" s="159" t="s">
        <v>299</v>
      </c>
      <c r="D166" s="159" t="s">
        <v>191</v>
      </c>
      <c r="E166" s="160">
        <v>14</v>
      </c>
      <c r="F166" s="160"/>
      <c r="G166" s="160"/>
    </row>
    <row r="167" spans="1:7" ht="13.5" customHeight="1">
      <c r="A167" s="162"/>
      <c r="B167" s="163"/>
      <c r="C167" s="163" t="s">
        <v>300</v>
      </c>
      <c r="D167" s="163"/>
      <c r="E167" s="164">
        <v>14</v>
      </c>
      <c r="F167" s="164"/>
      <c r="G167" s="164"/>
    </row>
    <row r="168" spans="1:7" ht="13.5" customHeight="1">
      <c r="A168" s="168">
        <v>58</v>
      </c>
      <c r="B168" s="169" t="s">
        <v>301</v>
      </c>
      <c r="C168" s="169" t="s">
        <v>302</v>
      </c>
      <c r="D168" s="169" t="s">
        <v>191</v>
      </c>
      <c r="E168" s="170">
        <v>14</v>
      </c>
      <c r="F168" s="170"/>
      <c r="G168" s="170"/>
    </row>
    <row r="169" spans="1:7" ht="34.5" customHeight="1">
      <c r="A169" s="158">
        <v>59</v>
      </c>
      <c r="B169" s="159" t="s">
        <v>303</v>
      </c>
      <c r="C169" s="159" t="s">
        <v>304</v>
      </c>
      <c r="D169" s="159" t="s">
        <v>191</v>
      </c>
      <c r="E169" s="160">
        <v>24</v>
      </c>
      <c r="F169" s="160"/>
      <c r="G169" s="160"/>
    </row>
    <row r="170" spans="1:7" ht="13.5" customHeight="1">
      <c r="A170" s="162"/>
      <c r="B170" s="163"/>
      <c r="C170" s="163" t="s">
        <v>305</v>
      </c>
      <c r="D170" s="163"/>
      <c r="E170" s="164">
        <v>10</v>
      </c>
      <c r="F170" s="164"/>
      <c r="G170" s="164"/>
    </row>
    <row r="171" spans="1:7" ht="13.5" customHeight="1">
      <c r="A171" s="162"/>
      <c r="B171" s="163"/>
      <c r="C171" s="163" t="s">
        <v>306</v>
      </c>
      <c r="D171" s="163"/>
      <c r="E171" s="164">
        <v>10</v>
      </c>
      <c r="F171" s="164"/>
      <c r="G171" s="164"/>
    </row>
    <row r="172" spans="1:7" ht="13.5" customHeight="1">
      <c r="A172" s="162"/>
      <c r="B172" s="163"/>
      <c r="C172" s="163" t="s">
        <v>307</v>
      </c>
      <c r="D172" s="163"/>
      <c r="E172" s="164">
        <v>4</v>
      </c>
      <c r="F172" s="164"/>
      <c r="G172" s="164"/>
    </row>
    <row r="173" spans="1:7" ht="13.5" customHeight="1">
      <c r="A173" s="165"/>
      <c r="B173" s="166"/>
      <c r="C173" s="166" t="s">
        <v>137</v>
      </c>
      <c r="D173" s="166"/>
      <c r="E173" s="167">
        <v>24</v>
      </c>
      <c r="F173" s="167"/>
      <c r="G173" s="167"/>
    </row>
    <row r="174" spans="1:7" ht="13.5" customHeight="1">
      <c r="A174" s="168">
        <v>60</v>
      </c>
      <c r="B174" s="169" t="s">
        <v>308</v>
      </c>
      <c r="C174" s="169" t="s">
        <v>309</v>
      </c>
      <c r="D174" s="169" t="s">
        <v>191</v>
      </c>
      <c r="E174" s="170">
        <v>24</v>
      </c>
      <c r="F174" s="170"/>
      <c r="G174" s="170"/>
    </row>
    <row r="175" spans="1:7" ht="13.5" customHeight="1">
      <c r="A175" s="168">
        <v>61</v>
      </c>
      <c r="B175" s="169" t="s">
        <v>310</v>
      </c>
      <c r="C175" s="169" t="s">
        <v>311</v>
      </c>
      <c r="D175" s="169" t="s">
        <v>191</v>
      </c>
      <c r="E175" s="170">
        <v>12</v>
      </c>
      <c r="F175" s="170"/>
      <c r="G175" s="170"/>
    </row>
    <row r="176" spans="1:7" ht="13.5" customHeight="1">
      <c r="A176" s="162"/>
      <c r="B176" s="163"/>
      <c r="C176" s="163" t="s">
        <v>312</v>
      </c>
      <c r="D176" s="163"/>
      <c r="E176" s="164">
        <v>5.7</v>
      </c>
      <c r="F176" s="164"/>
      <c r="G176" s="164"/>
    </row>
    <row r="177" spans="1:7" ht="13.5" customHeight="1">
      <c r="A177" s="162"/>
      <c r="B177" s="163"/>
      <c r="C177" s="163" t="s">
        <v>313</v>
      </c>
      <c r="D177" s="163"/>
      <c r="E177" s="164">
        <v>12</v>
      </c>
      <c r="F177" s="164"/>
      <c r="G177" s="164"/>
    </row>
    <row r="178" spans="1:7" ht="24" customHeight="1">
      <c r="A178" s="158">
        <v>62</v>
      </c>
      <c r="B178" s="159" t="s">
        <v>314</v>
      </c>
      <c r="C178" s="159" t="s">
        <v>315</v>
      </c>
      <c r="D178" s="159" t="s">
        <v>131</v>
      </c>
      <c r="E178" s="160">
        <v>13.182</v>
      </c>
      <c r="F178" s="160"/>
      <c r="G178" s="160"/>
    </row>
    <row r="179" spans="1:7" ht="16.5" customHeight="1">
      <c r="A179" s="162"/>
      <c r="B179" s="163"/>
      <c r="C179" s="163" t="s">
        <v>316</v>
      </c>
      <c r="D179" s="163"/>
      <c r="E179" s="164">
        <v>7.134</v>
      </c>
      <c r="F179" s="164"/>
      <c r="G179" s="164"/>
    </row>
    <row r="180" spans="1:7" ht="21" customHeight="1">
      <c r="A180" s="162"/>
      <c r="B180" s="163"/>
      <c r="C180" s="163" t="s">
        <v>317</v>
      </c>
      <c r="D180" s="163"/>
      <c r="E180" s="164">
        <v>1.77</v>
      </c>
      <c r="F180" s="164"/>
      <c r="G180" s="164"/>
    </row>
    <row r="181" spans="1:7" ht="13.5" customHeight="1">
      <c r="A181" s="162"/>
      <c r="B181" s="163"/>
      <c r="C181" s="163" t="s">
        <v>318</v>
      </c>
      <c r="D181" s="163"/>
      <c r="E181" s="164">
        <v>0.672</v>
      </c>
      <c r="F181" s="164"/>
      <c r="G181" s="164"/>
    </row>
    <row r="182" spans="1:7" ht="13.5" customHeight="1">
      <c r="A182" s="162"/>
      <c r="B182" s="163"/>
      <c r="C182" s="163" t="s">
        <v>319</v>
      </c>
      <c r="D182" s="163"/>
      <c r="E182" s="164">
        <v>2.007</v>
      </c>
      <c r="F182" s="164"/>
      <c r="G182" s="164"/>
    </row>
    <row r="183" spans="1:7" ht="13.5" customHeight="1">
      <c r="A183" s="162"/>
      <c r="B183" s="163"/>
      <c r="C183" s="163" t="s">
        <v>320</v>
      </c>
      <c r="D183" s="163"/>
      <c r="E183" s="164">
        <v>0.401</v>
      </c>
      <c r="F183" s="164"/>
      <c r="G183" s="164"/>
    </row>
    <row r="184" spans="1:7" ht="13.5" customHeight="1">
      <c r="A184" s="171"/>
      <c r="B184" s="172"/>
      <c r="C184" s="172" t="s">
        <v>296</v>
      </c>
      <c r="D184" s="172"/>
      <c r="E184" s="173">
        <v>11.984</v>
      </c>
      <c r="F184" s="173"/>
      <c r="G184" s="173"/>
    </row>
    <row r="185" spans="1:7" ht="24" customHeight="1">
      <c r="A185" s="162"/>
      <c r="B185" s="163"/>
      <c r="C185" s="163" t="s">
        <v>321</v>
      </c>
      <c r="D185" s="163"/>
      <c r="E185" s="164">
        <v>1.198</v>
      </c>
      <c r="F185" s="164"/>
      <c r="G185" s="164"/>
    </row>
    <row r="186" spans="1:7" ht="13.5" customHeight="1">
      <c r="A186" s="165"/>
      <c r="B186" s="166"/>
      <c r="C186" s="166" t="s">
        <v>137</v>
      </c>
      <c r="D186" s="166"/>
      <c r="E186" s="167">
        <v>13.182</v>
      </c>
      <c r="F186" s="167"/>
      <c r="G186" s="167"/>
    </row>
    <row r="187" spans="1:7" ht="24" customHeight="1">
      <c r="A187" s="158">
        <v>63</v>
      </c>
      <c r="B187" s="159" t="s">
        <v>322</v>
      </c>
      <c r="C187" s="159" t="s">
        <v>323</v>
      </c>
      <c r="D187" s="159" t="s">
        <v>125</v>
      </c>
      <c r="E187" s="160">
        <v>5.5</v>
      </c>
      <c r="F187" s="160"/>
      <c r="G187" s="160"/>
    </row>
    <row r="188" spans="1:7" ht="13.5" customHeight="1">
      <c r="A188" s="162"/>
      <c r="B188" s="163"/>
      <c r="C188" s="163" t="s">
        <v>324</v>
      </c>
      <c r="D188" s="163"/>
      <c r="E188" s="164">
        <v>5.5</v>
      </c>
      <c r="F188" s="164"/>
      <c r="G188" s="164"/>
    </row>
    <row r="189" spans="1:7" ht="24" customHeight="1">
      <c r="A189" s="158">
        <v>64</v>
      </c>
      <c r="B189" s="159" t="s">
        <v>322</v>
      </c>
      <c r="C189" s="159" t="s">
        <v>325</v>
      </c>
      <c r="D189" s="159" t="s">
        <v>203</v>
      </c>
      <c r="E189" s="160">
        <v>10</v>
      </c>
      <c r="F189" s="160"/>
      <c r="G189" s="160"/>
    </row>
    <row r="190" spans="1:7" ht="13.5" customHeight="1">
      <c r="A190" s="162"/>
      <c r="B190" s="163"/>
      <c r="C190" s="163" t="s">
        <v>326</v>
      </c>
      <c r="D190" s="163"/>
      <c r="E190" s="164">
        <v>10</v>
      </c>
      <c r="F190" s="164"/>
      <c r="G190" s="164"/>
    </row>
    <row r="191" spans="1:7" ht="24" customHeight="1">
      <c r="A191" s="158">
        <v>65</v>
      </c>
      <c r="B191" s="159" t="s">
        <v>327</v>
      </c>
      <c r="C191" s="159" t="s">
        <v>328</v>
      </c>
      <c r="D191" s="159" t="s">
        <v>131</v>
      </c>
      <c r="E191" s="160">
        <v>7.858</v>
      </c>
      <c r="F191" s="160"/>
      <c r="G191" s="160"/>
    </row>
    <row r="192" spans="1:7" ht="13.5" customHeight="1">
      <c r="A192" s="162"/>
      <c r="B192" s="163"/>
      <c r="C192" s="163" t="s">
        <v>329</v>
      </c>
      <c r="D192" s="163"/>
      <c r="E192" s="164">
        <v>1.687</v>
      </c>
      <c r="F192" s="164"/>
      <c r="G192" s="164"/>
    </row>
    <row r="193" spans="1:7" ht="13.5" customHeight="1">
      <c r="A193" s="162"/>
      <c r="B193" s="163"/>
      <c r="C193" s="163" t="s">
        <v>330</v>
      </c>
      <c r="D193" s="163"/>
      <c r="E193" s="164">
        <v>0.97</v>
      </c>
      <c r="F193" s="164"/>
      <c r="G193" s="164"/>
    </row>
    <row r="194" spans="1:7" ht="13.5" customHeight="1">
      <c r="A194" s="162"/>
      <c r="B194" s="163"/>
      <c r="C194" s="163" t="s">
        <v>331</v>
      </c>
      <c r="D194" s="163"/>
      <c r="E194" s="164">
        <v>4.291</v>
      </c>
      <c r="F194" s="164"/>
      <c r="G194" s="164"/>
    </row>
    <row r="195" spans="1:7" ht="13.5" customHeight="1">
      <c r="A195" s="162"/>
      <c r="B195" s="163"/>
      <c r="C195" s="163" t="s">
        <v>332</v>
      </c>
      <c r="D195" s="163"/>
      <c r="E195" s="164">
        <v>0.91</v>
      </c>
      <c r="F195" s="164"/>
      <c r="G195" s="164"/>
    </row>
    <row r="196" spans="1:7" ht="13.5" customHeight="1">
      <c r="A196" s="165"/>
      <c r="B196" s="166"/>
      <c r="C196" s="166" t="s">
        <v>137</v>
      </c>
      <c r="D196" s="166"/>
      <c r="E196" s="167">
        <v>7.858</v>
      </c>
      <c r="F196" s="167"/>
      <c r="G196" s="167"/>
    </row>
    <row r="197" spans="1:7" ht="24" customHeight="1">
      <c r="A197" s="158">
        <v>66</v>
      </c>
      <c r="B197" s="159" t="s">
        <v>333</v>
      </c>
      <c r="C197" s="159" t="s">
        <v>334</v>
      </c>
      <c r="D197" s="159" t="s">
        <v>125</v>
      </c>
      <c r="E197" s="160">
        <v>117.863</v>
      </c>
      <c r="F197" s="160"/>
      <c r="G197" s="160"/>
    </row>
    <row r="198" spans="1:7" ht="13.5" customHeight="1">
      <c r="A198" s="162"/>
      <c r="B198" s="163"/>
      <c r="C198" s="163" t="s">
        <v>335</v>
      </c>
      <c r="D198" s="163"/>
      <c r="E198" s="164">
        <v>24.1</v>
      </c>
      <c r="F198" s="164"/>
      <c r="G198" s="164"/>
    </row>
    <row r="199" spans="1:7" ht="13.5" customHeight="1">
      <c r="A199" s="162"/>
      <c r="B199" s="163"/>
      <c r="C199" s="163" t="s">
        <v>336</v>
      </c>
      <c r="D199" s="163"/>
      <c r="E199" s="164">
        <v>13.85</v>
      </c>
      <c r="F199" s="164"/>
      <c r="G199" s="164"/>
    </row>
    <row r="200" spans="1:7" ht="13.5" customHeight="1">
      <c r="A200" s="162"/>
      <c r="B200" s="163"/>
      <c r="C200" s="163" t="s">
        <v>337</v>
      </c>
      <c r="D200" s="163"/>
      <c r="E200" s="164">
        <v>61.3</v>
      </c>
      <c r="F200" s="164"/>
      <c r="G200" s="164"/>
    </row>
    <row r="201" spans="1:7" ht="13.5" customHeight="1">
      <c r="A201" s="162"/>
      <c r="B201" s="163"/>
      <c r="C201" s="163" t="s">
        <v>338</v>
      </c>
      <c r="D201" s="163"/>
      <c r="E201" s="164">
        <v>13</v>
      </c>
      <c r="F201" s="164"/>
      <c r="G201" s="164"/>
    </row>
    <row r="202" spans="1:7" ht="13.5" customHeight="1">
      <c r="A202" s="171"/>
      <c r="B202" s="172"/>
      <c r="C202" s="172" t="s">
        <v>296</v>
      </c>
      <c r="D202" s="172"/>
      <c r="E202" s="173">
        <v>112.25</v>
      </c>
      <c r="F202" s="173"/>
      <c r="G202" s="173"/>
    </row>
    <row r="203" spans="1:7" ht="13.5" customHeight="1">
      <c r="A203" s="162"/>
      <c r="B203" s="163"/>
      <c r="C203" s="163" t="s">
        <v>339</v>
      </c>
      <c r="D203" s="163"/>
      <c r="E203" s="164">
        <v>5.613</v>
      </c>
      <c r="F203" s="164"/>
      <c r="G203" s="164"/>
    </row>
    <row r="204" spans="1:7" ht="13.5" customHeight="1">
      <c r="A204" s="165"/>
      <c r="B204" s="166"/>
      <c r="C204" s="166" t="s">
        <v>137</v>
      </c>
      <c r="D204" s="166"/>
      <c r="E204" s="167">
        <v>117.863</v>
      </c>
      <c r="F204" s="167"/>
      <c r="G204" s="167"/>
    </row>
    <row r="205" spans="1:7" ht="24" customHeight="1">
      <c r="A205" s="158">
        <v>67</v>
      </c>
      <c r="B205" s="159" t="s">
        <v>340</v>
      </c>
      <c r="C205" s="159" t="s">
        <v>341</v>
      </c>
      <c r="D205" s="159" t="s">
        <v>125</v>
      </c>
      <c r="E205" s="160">
        <v>18.716</v>
      </c>
      <c r="F205" s="160"/>
      <c r="G205" s="160"/>
    </row>
    <row r="206" spans="1:7" ht="24" customHeight="1">
      <c r="A206" s="162"/>
      <c r="B206" s="163"/>
      <c r="C206" s="163" t="s">
        <v>342</v>
      </c>
      <c r="D206" s="163"/>
      <c r="E206" s="164">
        <v>18.716</v>
      </c>
      <c r="F206" s="164"/>
      <c r="G206" s="164"/>
    </row>
    <row r="207" spans="1:7" ht="24" customHeight="1">
      <c r="A207" s="158">
        <v>68</v>
      </c>
      <c r="B207" s="159" t="s">
        <v>343</v>
      </c>
      <c r="C207" s="159" t="s">
        <v>344</v>
      </c>
      <c r="D207" s="159" t="s">
        <v>125</v>
      </c>
      <c r="E207" s="160">
        <v>22.77</v>
      </c>
      <c r="F207" s="160"/>
      <c r="G207" s="160"/>
    </row>
    <row r="208" spans="1:7" ht="13.5" customHeight="1">
      <c r="A208" s="162"/>
      <c r="B208" s="163"/>
      <c r="C208" s="163" t="s">
        <v>345</v>
      </c>
      <c r="D208" s="163"/>
      <c r="E208" s="164">
        <v>15.12</v>
      </c>
      <c r="F208" s="164"/>
      <c r="G208" s="164"/>
    </row>
    <row r="209" spans="1:7" ht="13.5" customHeight="1">
      <c r="A209" s="162"/>
      <c r="B209" s="163"/>
      <c r="C209" s="163" t="s">
        <v>346</v>
      </c>
      <c r="D209" s="163"/>
      <c r="E209" s="164">
        <v>7.65</v>
      </c>
      <c r="F209" s="164"/>
      <c r="G209" s="164"/>
    </row>
    <row r="210" spans="1:7" ht="13.5" customHeight="1">
      <c r="A210" s="165"/>
      <c r="B210" s="166"/>
      <c r="C210" s="166" t="s">
        <v>137</v>
      </c>
      <c r="D210" s="166"/>
      <c r="E210" s="167">
        <v>22.77</v>
      </c>
      <c r="F210" s="167"/>
      <c r="G210" s="167"/>
    </row>
    <row r="211" spans="1:7" ht="24" customHeight="1">
      <c r="A211" s="158">
        <v>69</v>
      </c>
      <c r="B211" s="159" t="s">
        <v>347</v>
      </c>
      <c r="C211" s="159" t="s">
        <v>348</v>
      </c>
      <c r="D211" s="159" t="s">
        <v>125</v>
      </c>
      <c r="E211" s="160">
        <v>7.2</v>
      </c>
      <c r="F211" s="160"/>
      <c r="G211" s="160"/>
    </row>
    <row r="212" spans="1:7" ht="13.5" customHeight="1">
      <c r="A212" s="162"/>
      <c r="B212" s="163"/>
      <c r="C212" s="163" t="s">
        <v>349</v>
      </c>
      <c r="D212" s="163"/>
      <c r="E212" s="164">
        <v>7.2</v>
      </c>
      <c r="F212" s="164"/>
      <c r="G212" s="164"/>
    </row>
    <row r="213" spans="1:7" ht="24" customHeight="1">
      <c r="A213" s="158">
        <v>70</v>
      </c>
      <c r="B213" s="159" t="s">
        <v>350</v>
      </c>
      <c r="C213" s="159" t="s">
        <v>351</v>
      </c>
      <c r="D213" s="159" t="s">
        <v>125</v>
      </c>
      <c r="E213" s="160">
        <v>12.29</v>
      </c>
      <c r="F213" s="160"/>
      <c r="G213" s="160"/>
    </row>
    <row r="214" spans="1:7" ht="13.5" customHeight="1">
      <c r="A214" s="162"/>
      <c r="B214" s="163"/>
      <c r="C214" s="163" t="s">
        <v>352</v>
      </c>
      <c r="D214" s="163"/>
      <c r="E214" s="164">
        <v>12.29</v>
      </c>
      <c r="F214" s="164"/>
      <c r="G214" s="164"/>
    </row>
    <row r="215" spans="1:7" ht="24" customHeight="1">
      <c r="A215" s="158">
        <v>71</v>
      </c>
      <c r="B215" s="159" t="s">
        <v>353</v>
      </c>
      <c r="C215" s="159" t="s">
        <v>354</v>
      </c>
      <c r="D215" s="159" t="s">
        <v>125</v>
      </c>
      <c r="E215" s="160">
        <v>29.92</v>
      </c>
      <c r="F215" s="160"/>
      <c r="G215" s="160"/>
    </row>
    <row r="216" spans="1:7" ht="13.5" customHeight="1">
      <c r="A216" s="162"/>
      <c r="B216" s="163"/>
      <c r="C216" s="163" t="s">
        <v>355</v>
      </c>
      <c r="D216" s="163"/>
      <c r="E216" s="164">
        <v>29.92</v>
      </c>
      <c r="F216" s="164"/>
      <c r="G216" s="164"/>
    </row>
    <row r="217" spans="1:7" ht="13.5" customHeight="1">
      <c r="A217" s="158">
        <v>72</v>
      </c>
      <c r="B217" s="159" t="s">
        <v>356</v>
      </c>
      <c r="C217" s="159" t="s">
        <v>357</v>
      </c>
      <c r="D217" s="159" t="s">
        <v>149</v>
      </c>
      <c r="E217" s="160">
        <v>71.762</v>
      </c>
      <c r="F217" s="160"/>
      <c r="G217" s="160"/>
    </row>
    <row r="218" spans="1:7" ht="24" customHeight="1">
      <c r="A218" s="158">
        <v>73</v>
      </c>
      <c r="B218" s="159" t="s">
        <v>358</v>
      </c>
      <c r="C218" s="159" t="s">
        <v>359</v>
      </c>
      <c r="D218" s="159" t="s">
        <v>149</v>
      </c>
      <c r="E218" s="160">
        <v>1004.668</v>
      </c>
      <c r="F218" s="160"/>
      <c r="G218" s="160"/>
    </row>
    <row r="219" spans="1:7" ht="13.5" customHeight="1">
      <c r="A219" s="158">
        <v>74</v>
      </c>
      <c r="B219" s="159" t="s">
        <v>360</v>
      </c>
      <c r="C219" s="159" t="s">
        <v>361</v>
      </c>
      <c r="D219" s="159" t="s">
        <v>149</v>
      </c>
      <c r="E219" s="160">
        <v>71.762</v>
      </c>
      <c r="F219" s="160"/>
      <c r="G219" s="160"/>
    </row>
    <row r="220" spans="1:7" ht="24" customHeight="1">
      <c r="A220" s="158">
        <v>75</v>
      </c>
      <c r="B220" s="159" t="s">
        <v>362</v>
      </c>
      <c r="C220" s="159" t="s">
        <v>363</v>
      </c>
      <c r="D220" s="159" t="s">
        <v>149</v>
      </c>
      <c r="E220" s="160">
        <v>143.524</v>
      </c>
      <c r="F220" s="160"/>
      <c r="G220" s="160"/>
    </row>
    <row r="221" spans="1:7" ht="24" customHeight="1">
      <c r="A221" s="158">
        <v>76</v>
      </c>
      <c r="B221" s="159" t="s">
        <v>364</v>
      </c>
      <c r="C221" s="159" t="s">
        <v>365</v>
      </c>
      <c r="D221" s="159" t="s">
        <v>149</v>
      </c>
      <c r="E221" s="160">
        <v>71.762</v>
      </c>
      <c r="F221" s="160"/>
      <c r="G221" s="160"/>
    </row>
    <row r="222" spans="1:7" ht="28.5" customHeight="1">
      <c r="A222" s="154"/>
      <c r="B222" s="155" t="s">
        <v>366</v>
      </c>
      <c r="C222" s="155" t="s">
        <v>367</v>
      </c>
      <c r="D222" s="155"/>
      <c r="E222" s="156"/>
      <c r="F222" s="156"/>
      <c r="G222" s="156"/>
    </row>
    <row r="223" spans="1:7" ht="24" customHeight="1">
      <c r="A223" s="158">
        <v>77</v>
      </c>
      <c r="B223" s="159" t="s">
        <v>368</v>
      </c>
      <c r="C223" s="159" t="s">
        <v>369</v>
      </c>
      <c r="D223" s="159" t="s">
        <v>149</v>
      </c>
      <c r="E223" s="160">
        <v>106.398</v>
      </c>
      <c r="F223" s="160"/>
      <c r="G223" s="160"/>
    </row>
    <row r="224" spans="1:7" ht="30.75" customHeight="1">
      <c r="A224" s="150"/>
      <c r="B224" s="151" t="s">
        <v>47</v>
      </c>
      <c r="C224" s="151" t="s">
        <v>370</v>
      </c>
      <c r="D224" s="151"/>
      <c r="E224" s="152"/>
      <c r="F224" s="152"/>
      <c r="G224" s="152"/>
    </row>
    <row r="225" spans="1:7" ht="28.5" customHeight="1">
      <c r="A225" s="154"/>
      <c r="B225" s="155" t="s">
        <v>371</v>
      </c>
      <c r="C225" s="155" t="s">
        <v>372</v>
      </c>
      <c r="D225" s="155"/>
      <c r="E225" s="156"/>
      <c r="F225" s="156"/>
      <c r="G225" s="156"/>
    </row>
    <row r="226" spans="1:7" ht="24" customHeight="1">
      <c r="A226" s="158">
        <v>78</v>
      </c>
      <c r="B226" s="159" t="s">
        <v>373</v>
      </c>
      <c r="C226" s="159" t="s">
        <v>374</v>
      </c>
      <c r="D226" s="159" t="s">
        <v>125</v>
      </c>
      <c r="E226" s="160">
        <v>169.46</v>
      </c>
      <c r="F226" s="160"/>
      <c r="G226" s="160"/>
    </row>
    <row r="227" spans="1:7" ht="13.5" customHeight="1">
      <c r="A227" s="162"/>
      <c r="B227" s="163"/>
      <c r="C227" s="163" t="s">
        <v>263</v>
      </c>
      <c r="D227" s="163"/>
      <c r="E227" s="164">
        <v>60.72</v>
      </c>
      <c r="F227" s="164"/>
      <c r="G227" s="164"/>
    </row>
    <row r="228" spans="1:7" ht="13.5" customHeight="1">
      <c r="A228" s="162"/>
      <c r="B228" s="163"/>
      <c r="C228" s="163" t="s">
        <v>264</v>
      </c>
      <c r="D228" s="163"/>
      <c r="E228" s="164">
        <v>41.43</v>
      </c>
      <c r="F228" s="164"/>
      <c r="G228" s="164"/>
    </row>
    <row r="229" spans="1:7" ht="13.5" customHeight="1">
      <c r="A229" s="162"/>
      <c r="B229" s="163"/>
      <c r="C229" s="163" t="s">
        <v>272</v>
      </c>
      <c r="D229" s="163"/>
      <c r="E229" s="164">
        <v>59.24</v>
      </c>
      <c r="F229" s="164"/>
      <c r="G229" s="164"/>
    </row>
    <row r="230" spans="1:7" ht="13.5" customHeight="1">
      <c r="A230" s="171"/>
      <c r="B230" s="172"/>
      <c r="C230" s="172" t="s">
        <v>296</v>
      </c>
      <c r="D230" s="172"/>
      <c r="E230" s="173">
        <v>161.39</v>
      </c>
      <c r="F230" s="173"/>
      <c r="G230" s="173"/>
    </row>
    <row r="231" spans="1:7" ht="13.5" customHeight="1">
      <c r="A231" s="162"/>
      <c r="B231" s="163"/>
      <c r="C231" s="163" t="s">
        <v>375</v>
      </c>
      <c r="D231" s="163"/>
      <c r="E231" s="164">
        <v>8.07</v>
      </c>
      <c r="F231" s="164"/>
      <c r="G231" s="164"/>
    </row>
    <row r="232" spans="1:7" ht="13.5" customHeight="1">
      <c r="A232" s="165"/>
      <c r="B232" s="166"/>
      <c r="C232" s="166" t="s">
        <v>137</v>
      </c>
      <c r="D232" s="166"/>
      <c r="E232" s="167">
        <v>169.46</v>
      </c>
      <c r="F232" s="167"/>
      <c r="G232" s="167"/>
    </row>
    <row r="233" spans="1:7" ht="13.5" customHeight="1">
      <c r="A233" s="168">
        <v>79</v>
      </c>
      <c r="B233" s="169" t="s">
        <v>376</v>
      </c>
      <c r="C233" s="169" t="s">
        <v>377</v>
      </c>
      <c r="D233" s="169" t="s">
        <v>378</v>
      </c>
      <c r="E233" s="170">
        <v>50.838</v>
      </c>
      <c r="F233" s="170"/>
      <c r="G233" s="170"/>
    </row>
    <row r="234" spans="1:7" ht="13.5" customHeight="1">
      <c r="A234" s="165"/>
      <c r="B234" s="166"/>
      <c r="C234" s="166" t="s">
        <v>379</v>
      </c>
      <c r="D234" s="166"/>
      <c r="E234" s="167">
        <v>50.838</v>
      </c>
      <c r="F234" s="167"/>
      <c r="G234" s="167"/>
    </row>
    <row r="235" spans="1:7" ht="13.5" customHeight="1">
      <c r="A235" s="158">
        <v>80</v>
      </c>
      <c r="B235" s="159" t="s">
        <v>380</v>
      </c>
      <c r="C235" s="159" t="s">
        <v>381</v>
      </c>
      <c r="D235" s="159" t="s">
        <v>382</v>
      </c>
      <c r="E235" s="160">
        <v>5.212</v>
      </c>
      <c r="F235" s="160"/>
      <c r="G235" s="160"/>
    </row>
    <row r="236" spans="1:7" ht="28.5" customHeight="1">
      <c r="A236" s="154"/>
      <c r="B236" s="155" t="s">
        <v>383</v>
      </c>
      <c r="C236" s="155" t="s">
        <v>384</v>
      </c>
      <c r="D236" s="155"/>
      <c r="E236" s="156"/>
      <c r="F236" s="156"/>
      <c r="G236" s="156"/>
    </row>
    <row r="237" spans="1:7" ht="24" customHeight="1">
      <c r="A237" s="158">
        <v>81</v>
      </c>
      <c r="B237" s="159" t="s">
        <v>385</v>
      </c>
      <c r="C237" s="159" t="s">
        <v>386</v>
      </c>
      <c r="D237" s="159" t="s">
        <v>125</v>
      </c>
      <c r="E237" s="160">
        <v>69.7</v>
      </c>
      <c r="F237" s="160"/>
      <c r="G237" s="160"/>
    </row>
    <row r="238" spans="1:7" ht="13.5" customHeight="1">
      <c r="A238" s="168">
        <v>82</v>
      </c>
      <c r="B238" s="169" t="s">
        <v>376</v>
      </c>
      <c r="C238" s="169" t="s">
        <v>377</v>
      </c>
      <c r="D238" s="169" t="s">
        <v>378</v>
      </c>
      <c r="E238" s="170">
        <v>20.91</v>
      </c>
      <c r="F238" s="170"/>
      <c r="G238" s="170"/>
    </row>
    <row r="239" spans="1:7" ht="13.5" customHeight="1">
      <c r="A239" s="165"/>
      <c r="B239" s="166"/>
      <c r="C239" s="166" t="s">
        <v>387</v>
      </c>
      <c r="D239" s="166"/>
      <c r="E239" s="167">
        <v>20.91</v>
      </c>
      <c r="F239" s="167"/>
      <c r="G239" s="167"/>
    </row>
    <row r="240" spans="1:7" ht="24" customHeight="1">
      <c r="A240" s="158">
        <v>83</v>
      </c>
      <c r="B240" s="159" t="s">
        <v>388</v>
      </c>
      <c r="C240" s="159" t="s">
        <v>389</v>
      </c>
      <c r="D240" s="159" t="s">
        <v>125</v>
      </c>
      <c r="E240" s="160">
        <v>69.7</v>
      </c>
      <c r="F240" s="160"/>
      <c r="G240" s="160"/>
    </row>
    <row r="241" spans="1:7" ht="13.5" customHeight="1">
      <c r="A241" s="168">
        <v>84</v>
      </c>
      <c r="B241" s="169" t="s">
        <v>390</v>
      </c>
      <c r="C241" s="169" t="s">
        <v>391</v>
      </c>
      <c r="D241" s="169" t="s">
        <v>125</v>
      </c>
      <c r="E241" s="170">
        <v>80.155</v>
      </c>
      <c r="F241" s="170"/>
      <c r="G241" s="170"/>
    </row>
    <row r="242" spans="1:7" ht="13.5" customHeight="1">
      <c r="A242" s="165"/>
      <c r="B242" s="166"/>
      <c r="C242" s="166" t="s">
        <v>392</v>
      </c>
      <c r="D242" s="166"/>
      <c r="E242" s="167">
        <v>80.155</v>
      </c>
      <c r="F242" s="167"/>
      <c r="G242" s="167"/>
    </row>
    <row r="243" spans="1:7" ht="24" customHeight="1">
      <c r="A243" s="158">
        <v>85</v>
      </c>
      <c r="B243" s="159" t="s">
        <v>393</v>
      </c>
      <c r="C243" s="159" t="s">
        <v>394</v>
      </c>
      <c r="D243" s="159" t="s">
        <v>125</v>
      </c>
      <c r="E243" s="160">
        <v>56.12</v>
      </c>
      <c r="F243" s="160"/>
      <c r="G243" s="160"/>
    </row>
    <row r="244" spans="1:7" ht="13.5" customHeight="1">
      <c r="A244" s="162"/>
      <c r="B244" s="163"/>
      <c r="C244" s="163" t="s">
        <v>395</v>
      </c>
      <c r="D244" s="163"/>
      <c r="E244" s="164">
        <v>56.12</v>
      </c>
      <c r="F244" s="164"/>
      <c r="G244" s="164"/>
    </row>
    <row r="245" spans="1:7" ht="13.5" customHeight="1">
      <c r="A245" s="168">
        <v>86</v>
      </c>
      <c r="B245" s="169" t="s">
        <v>396</v>
      </c>
      <c r="C245" s="169" t="s">
        <v>397</v>
      </c>
      <c r="D245" s="169" t="s">
        <v>125</v>
      </c>
      <c r="E245" s="170">
        <v>61.732</v>
      </c>
      <c r="F245" s="170"/>
      <c r="G245" s="170"/>
    </row>
    <row r="246" spans="1:7" ht="13.5" customHeight="1">
      <c r="A246" s="162"/>
      <c r="B246" s="163"/>
      <c r="C246" s="163" t="s">
        <v>398</v>
      </c>
      <c r="D246" s="163"/>
      <c r="E246" s="164">
        <v>61.732</v>
      </c>
      <c r="F246" s="164"/>
      <c r="G246" s="164"/>
    </row>
    <row r="247" spans="1:7" ht="13.5" customHeight="1">
      <c r="A247" s="158">
        <v>87</v>
      </c>
      <c r="B247" s="159" t="s">
        <v>399</v>
      </c>
      <c r="C247" s="159" t="s">
        <v>400</v>
      </c>
      <c r="D247" s="159" t="s">
        <v>203</v>
      </c>
      <c r="E247" s="160">
        <v>17</v>
      </c>
      <c r="F247" s="160"/>
      <c r="G247" s="160"/>
    </row>
    <row r="248" spans="1:7" ht="13.5" customHeight="1">
      <c r="A248" s="158">
        <v>88</v>
      </c>
      <c r="B248" s="159" t="s">
        <v>401</v>
      </c>
      <c r="C248" s="159" t="s">
        <v>402</v>
      </c>
      <c r="D248" s="159" t="s">
        <v>191</v>
      </c>
      <c r="E248" s="160">
        <v>1</v>
      </c>
      <c r="F248" s="160"/>
      <c r="G248" s="160"/>
    </row>
    <row r="249" spans="1:7" ht="13.5" customHeight="1">
      <c r="A249" s="168">
        <v>89</v>
      </c>
      <c r="B249" s="169" t="s">
        <v>403</v>
      </c>
      <c r="C249" s="169" t="s">
        <v>404</v>
      </c>
      <c r="D249" s="169" t="s">
        <v>191</v>
      </c>
      <c r="E249" s="170">
        <v>1</v>
      </c>
      <c r="F249" s="170"/>
      <c r="G249" s="170"/>
    </row>
    <row r="250" spans="1:7" ht="13.5" customHeight="1">
      <c r="A250" s="158">
        <v>90</v>
      </c>
      <c r="B250" s="159" t="s">
        <v>405</v>
      </c>
      <c r="C250" s="159" t="s">
        <v>406</v>
      </c>
      <c r="D250" s="159" t="s">
        <v>191</v>
      </c>
      <c r="E250" s="160">
        <v>11</v>
      </c>
      <c r="F250" s="160"/>
      <c r="G250" s="160"/>
    </row>
    <row r="251" spans="1:7" ht="24" customHeight="1">
      <c r="A251" s="158">
        <v>91</v>
      </c>
      <c r="B251" s="159" t="s">
        <v>407</v>
      </c>
      <c r="C251" s="159" t="s">
        <v>408</v>
      </c>
      <c r="D251" s="159" t="s">
        <v>125</v>
      </c>
      <c r="E251" s="160">
        <v>53.68</v>
      </c>
      <c r="F251" s="160"/>
      <c r="G251" s="160"/>
    </row>
    <row r="252" spans="1:7" ht="13.5" customHeight="1">
      <c r="A252" s="162"/>
      <c r="B252" s="163"/>
      <c r="C252" s="163" t="s">
        <v>409</v>
      </c>
      <c r="D252" s="163"/>
      <c r="E252" s="164">
        <v>53.68</v>
      </c>
      <c r="F252" s="164"/>
      <c r="G252" s="164"/>
    </row>
    <row r="253" spans="1:7" ht="13.5" customHeight="1">
      <c r="A253" s="168">
        <v>92</v>
      </c>
      <c r="B253" s="169" t="s">
        <v>178</v>
      </c>
      <c r="C253" s="169" t="s">
        <v>179</v>
      </c>
      <c r="D253" s="169" t="s">
        <v>125</v>
      </c>
      <c r="E253" s="170">
        <v>59.048</v>
      </c>
      <c r="F253" s="170"/>
      <c r="G253" s="170"/>
    </row>
    <row r="254" spans="1:7" ht="13.5" customHeight="1">
      <c r="A254" s="162"/>
      <c r="B254" s="163"/>
      <c r="C254" s="163" t="s">
        <v>410</v>
      </c>
      <c r="D254" s="163"/>
      <c r="E254" s="164">
        <v>59.048</v>
      </c>
      <c r="F254" s="164"/>
      <c r="G254" s="164"/>
    </row>
    <row r="255" spans="1:7" ht="24" customHeight="1">
      <c r="A255" s="158">
        <v>93</v>
      </c>
      <c r="B255" s="159" t="s">
        <v>411</v>
      </c>
      <c r="C255" s="159" t="s">
        <v>412</v>
      </c>
      <c r="D255" s="159" t="s">
        <v>382</v>
      </c>
      <c r="E255" s="160">
        <v>24.009</v>
      </c>
      <c r="F255" s="160"/>
      <c r="G255" s="160"/>
    </row>
    <row r="256" spans="1:7" ht="28.5" customHeight="1">
      <c r="A256" s="154"/>
      <c r="B256" s="155" t="s">
        <v>413</v>
      </c>
      <c r="C256" s="155" t="s">
        <v>414</v>
      </c>
      <c r="D256" s="155"/>
      <c r="E256" s="156"/>
      <c r="F256" s="156"/>
      <c r="G256" s="156"/>
    </row>
    <row r="257" spans="1:7" ht="24" customHeight="1">
      <c r="A257" s="158">
        <v>94</v>
      </c>
      <c r="B257" s="159" t="s">
        <v>415</v>
      </c>
      <c r="C257" s="159" t="s">
        <v>416</v>
      </c>
      <c r="D257" s="159" t="s">
        <v>125</v>
      </c>
      <c r="E257" s="160">
        <v>2.7</v>
      </c>
      <c r="F257" s="160"/>
      <c r="G257" s="160"/>
    </row>
    <row r="258" spans="1:7" ht="13.5" customHeight="1">
      <c r="A258" s="162"/>
      <c r="B258" s="163"/>
      <c r="C258" s="163" t="s">
        <v>417</v>
      </c>
      <c r="D258" s="163"/>
      <c r="E258" s="164">
        <v>2.7</v>
      </c>
      <c r="F258" s="164"/>
      <c r="G258" s="164"/>
    </row>
    <row r="259" spans="1:7" ht="13.5" customHeight="1">
      <c r="A259" s="168">
        <v>95</v>
      </c>
      <c r="B259" s="169" t="s">
        <v>418</v>
      </c>
      <c r="C259" s="169" t="s">
        <v>419</v>
      </c>
      <c r="D259" s="169" t="s">
        <v>125</v>
      </c>
      <c r="E259" s="170">
        <v>2.835</v>
      </c>
      <c r="F259" s="170"/>
      <c r="G259" s="170"/>
    </row>
    <row r="260" spans="1:7" ht="13.5" customHeight="1">
      <c r="A260" s="165"/>
      <c r="B260" s="166"/>
      <c r="C260" s="166" t="s">
        <v>420</v>
      </c>
      <c r="D260" s="166"/>
      <c r="E260" s="167">
        <v>2.835</v>
      </c>
      <c r="F260" s="167"/>
      <c r="G260" s="167"/>
    </row>
    <row r="261" spans="1:7" ht="24" customHeight="1">
      <c r="A261" s="158">
        <v>96</v>
      </c>
      <c r="B261" s="159" t="s">
        <v>421</v>
      </c>
      <c r="C261" s="159" t="s">
        <v>422</v>
      </c>
      <c r="D261" s="159" t="s">
        <v>125</v>
      </c>
      <c r="E261" s="160">
        <v>26.724</v>
      </c>
      <c r="F261" s="160"/>
      <c r="G261" s="160"/>
    </row>
    <row r="262" spans="1:7" ht="24" customHeight="1">
      <c r="A262" s="162"/>
      <c r="B262" s="163"/>
      <c r="C262" s="163" t="s">
        <v>423</v>
      </c>
      <c r="D262" s="163"/>
      <c r="E262" s="164">
        <v>16.958</v>
      </c>
      <c r="F262" s="164"/>
      <c r="G262" s="164"/>
    </row>
    <row r="263" spans="1:7" ht="13.5" customHeight="1">
      <c r="A263" s="162"/>
      <c r="B263" s="163"/>
      <c r="C263" s="163" t="s">
        <v>424</v>
      </c>
      <c r="D263" s="163"/>
      <c r="E263" s="164">
        <v>9.766</v>
      </c>
      <c r="F263" s="164"/>
      <c r="G263" s="164"/>
    </row>
    <row r="264" spans="1:7" ht="13.5" customHeight="1">
      <c r="A264" s="165"/>
      <c r="B264" s="166"/>
      <c r="C264" s="166" t="s">
        <v>137</v>
      </c>
      <c r="D264" s="166"/>
      <c r="E264" s="167">
        <v>26.724</v>
      </c>
      <c r="F264" s="167"/>
      <c r="G264" s="167"/>
    </row>
    <row r="265" spans="1:7" ht="13.5" customHeight="1">
      <c r="A265" s="168">
        <v>97</v>
      </c>
      <c r="B265" s="169" t="s">
        <v>425</v>
      </c>
      <c r="C265" s="169" t="s">
        <v>426</v>
      </c>
      <c r="D265" s="169" t="s">
        <v>125</v>
      </c>
      <c r="E265" s="170">
        <v>28.06</v>
      </c>
      <c r="F265" s="170"/>
      <c r="G265" s="170"/>
    </row>
    <row r="266" spans="1:7" ht="13.5" customHeight="1">
      <c r="A266" s="165"/>
      <c r="B266" s="166"/>
      <c r="C266" s="166" t="s">
        <v>427</v>
      </c>
      <c r="D266" s="166"/>
      <c r="E266" s="167">
        <v>28.06</v>
      </c>
      <c r="F266" s="167"/>
      <c r="G266" s="167"/>
    </row>
    <row r="267" spans="1:7" ht="24" customHeight="1">
      <c r="A267" s="158">
        <v>98</v>
      </c>
      <c r="B267" s="159" t="s">
        <v>428</v>
      </c>
      <c r="C267" s="159" t="s">
        <v>429</v>
      </c>
      <c r="D267" s="159" t="s">
        <v>125</v>
      </c>
      <c r="E267" s="160">
        <v>14.11</v>
      </c>
      <c r="F267" s="160"/>
      <c r="G267" s="160"/>
    </row>
    <row r="268" spans="1:7" ht="13.5" customHeight="1">
      <c r="A268" s="162"/>
      <c r="B268" s="163"/>
      <c r="C268" s="163" t="s">
        <v>430</v>
      </c>
      <c r="D268" s="163"/>
      <c r="E268" s="164">
        <v>14.11</v>
      </c>
      <c r="F268" s="164"/>
      <c r="G268" s="164"/>
    </row>
    <row r="269" spans="1:7" ht="13.5" customHeight="1">
      <c r="A269" s="168">
        <v>99</v>
      </c>
      <c r="B269" s="169" t="s">
        <v>431</v>
      </c>
      <c r="C269" s="169" t="s">
        <v>432</v>
      </c>
      <c r="D269" s="169" t="s">
        <v>125</v>
      </c>
      <c r="E269" s="170">
        <v>14.392</v>
      </c>
      <c r="F269" s="170"/>
      <c r="G269" s="170"/>
    </row>
    <row r="270" spans="1:7" ht="13.5" customHeight="1">
      <c r="A270" s="165"/>
      <c r="B270" s="166"/>
      <c r="C270" s="166" t="s">
        <v>433</v>
      </c>
      <c r="D270" s="166"/>
      <c r="E270" s="167">
        <v>14.392</v>
      </c>
      <c r="F270" s="167"/>
      <c r="G270" s="167"/>
    </row>
    <row r="271" spans="1:7" ht="24" customHeight="1">
      <c r="A271" s="158">
        <v>100</v>
      </c>
      <c r="B271" s="159" t="s">
        <v>434</v>
      </c>
      <c r="C271" s="159" t="s">
        <v>435</v>
      </c>
      <c r="D271" s="159" t="s">
        <v>125</v>
      </c>
      <c r="E271" s="160">
        <v>69.7</v>
      </c>
      <c r="F271" s="160"/>
      <c r="G271" s="160"/>
    </row>
    <row r="272" spans="1:7" ht="13.5" customHeight="1">
      <c r="A272" s="162"/>
      <c r="B272" s="163"/>
      <c r="C272" s="163" t="s">
        <v>436</v>
      </c>
      <c r="D272" s="163"/>
      <c r="E272" s="164">
        <v>69.7</v>
      </c>
      <c r="F272" s="164"/>
      <c r="G272" s="164"/>
    </row>
    <row r="273" spans="1:7" ht="21.75" customHeight="1">
      <c r="A273" s="168">
        <v>101</v>
      </c>
      <c r="B273" s="169" t="s">
        <v>437</v>
      </c>
      <c r="C273" s="169" t="s">
        <v>438</v>
      </c>
      <c r="D273" s="169" t="s">
        <v>125</v>
      </c>
      <c r="E273" s="170">
        <v>72.516</v>
      </c>
      <c r="F273" s="170"/>
      <c r="G273" s="170"/>
    </row>
    <row r="274" spans="1:7" ht="13.5" customHeight="1">
      <c r="A274" s="162"/>
      <c r="B274" s="163"/>
      <c r="C274" s="163" t="s">
        <v>439</v>
      </c>
      <c r="D274" s="163"/>
      <c r="E274" s="164">
        <v>71.094</v>
      </c>
      <c r="F274" s="164"/>
      <c r="G274" s="164"/>
    </row>
    <row r="275" spans="1:7" ht="24" customHeight="1">
      <c r="A275" s="158">
        <v>102</v>
      </c>
      <c r="B275" s="159" t="s">
        <v>440</v>
      </c>
      <c r="C275" s="159" t="s">
        <v>441</v>
      </c>
      <c r="D275" s="159" t="s">
        <v>125</v>
      </c>
      <c r="E275" s="160">
        <v>48.8</v>
      </c>
      <c r="F275" s="160"/>
      <c r="G275" s="160"/>
    </row>
    <row r="276" spans="1:7" ht="13.5" customHeight="1">
      <c r="A276" s="162"/>
      <c r="B276" s="163"/>
      <c r="C276" s="163" t="s">
        <v>442</v>
      </c>
      <c r="D276" s="163"/>
      <c r="E276" s="164">
        <v>48.8</v>
      </c>
      <c r="F276" s="164"/>
      <c r="G276" s="164"/>
    </row>
    <row r="277" spans="1:7" ht="13.5" customHeight="1">
      <c r="A277" s="168">
        <v>103</v>
      </c>
      <c r="B277" s="169" t="s">
        <v>443</v>
      </c>
      <c r="C277" s="169" t="s">
        <v>444</v>
      </c>
      <c r="D277" s="169" t="s">
        <v>131</v>
      </c>
      <c r="E277" s="170">
        <v>2.987</v>
      </c>
      <c r="F277" s="170"/>
      <c r="G277" s="170"/>
    </row>
    <row r="278" spans="1:7" ht="13.5" customHeight="1">
      <c r="A278" s="162"/>
      <c r="B278" s="163"/>
      <c r="C278" s="163" t="s">
        <v>445</v>
      </c>
      <c r="D278" s="163"/>
      <c r="E278" s="164">
        <v>2.928</v>
      </c>
      <c r="F278" s="164"/>
      <c r="G278" s="164"/>
    </row>
    <row r="279" spans="1:7" ht="24" customHeight="1">
      <c r="A279" s="158">
        <v>104</v>
      </c>
      <c r="B279" s="159" t="s">
        <v>446</v>
      </c>
      <c r="C279" s="159" t="s">
        <v>447</v>
      </c>
      <c r="D279" s="159" t="s">
        <v>125</v>
      </c>
      <c r="E279" s="160">
        <v>69.7</v>
      </c>
      <c r="F279" s="160"/>
      <c r="G279" s="160"/>
    </row>
    <row r="280" spans="1:7" ht="13.5" customHeight="1">
      <c r="A280" s="162"/>
      <c r="B280" s="163"/>
      <c r="C280" s="163" t="s">
        <v>436</v>
      </c>
      <c r="D280" s="163"/>
      <c r="E280" s="164">
        <v>69.7</v>
      </c>
      <c r="F280" s="164"/>
      <c r="G280" s="164"/>
    </row>
    <row r="281" spans="1:7" ht="24" customHeight="1">
      <c r="A281" s="168">
        <v>105</v>
      </c>
      <c r="B281" s="169" t="s">
        <v>448</v>
      </c>
      <c r="C281" s="169" t="s">
        <v>449</v>
      </c>
      <c r="D281" s="169" t="s">
        <v>378</v>
      </c>
      <c r="E281" s="170">
        <v>303.195</v>
      </c>
      <c r="F281" s="170"/>
      <c r="G281" s="170"/>
    </row>
    <row r="282" spans="1:7" ht="13.5" customHeight="1">
      <c r="A282" s="165"/>
      <c r="B282" s="166"/>
      <c r="C282" s="166" t="s">
        <v>450</v>
      </c>
      <c r="D282" s="166"/>
      <c r="E282" s="167">
        <v>303.195</v>
      </c>
      <c r="F282" s="167"/>
      <c r="G282" s="167"/>
    </row>
    <row r="283" spans="1:7" ht="24" customHeight="1">
      <c r="A283" s="158">
        <v>106</v>
      </c>
      <c r="B283" s="159" t="s">
        <v>451</v>
      </c>
      <c r="C283" s="159" t="s">
        <v>452</v>
      </c>
      <c r="D283" s="159" t="s">
        <v>125</v>
      </c>
      <c r="E283" s="160">
        <v>66.8</v>
      </c>
      <c r="F283" s="160"/>
      <c r="G283" s="160"/>
    </row>
    <row r="284" spans="1:7" ht="13.5" customHeight="1">
      <c r="A284" s="162"/>
      <c r="B284" s="163"/>
      <c r="C284" s="163" t="s">
        <v>241</v>
      </c>
      <c r="D284" s="163"/>
      <c r="E284" s="164">
        <v>66.8</v>
      </c>
      <c r="F284" s="164"/>
      <c r="G284" s="164"/>
    </row>
    <row r="285" spans="1:7" ht="24" customHeight="1">
      <c r="A285" s="168">
        <v>107</v>
      </c>
      <c r="B285" s="169" t="s">
        <v>448</v>
      </c>
      <c r="C285" s="169" t="s">
        <v>449</v>
      </c>
      <c r="D285" s="169" t="s">
        <v>378</v>
      </c>
      <c r="E285" s="170">
        <v>420.84</v>
      </c>
      <c r="F285" s="170"/>
      <c r="G285" s="170"/>
    </row>
    <row r="286" spans="1:7" ht="13.5" customHeight="1">
      <c r="A286" s="165"/>
      <c r="B286" s="166"/>
      <c r="C286" s="166" t="s">
        <v>453</v>
      </c>
      <c r="D286" s="166"/>
      <c r="E286" s="167">
        <v>420.84</v>
      </c>
      <c r="F286" s="167"/>
      <c r="G286" s="167"/>
    </row>
    <row r="287" spans="1:7" ht="24" customHeight="1">
      <c r="A287" s="158">
        <v>108</v>
      </c>
      <c r="B287" s="159" t="s">
        <v>454</v>
      </c>
      <c r="C287" s="159" t="s">
        <v>455</v>
      </c>
      <c r="D287" s="159" t="s">
        <v>125</v>
      </c>
      <c r="E287" s="160">
        <v>66.8</v>
      </c>
      <c r="F287" s="160"/>
      <c r="G287" s="160"/>
    </row>
    <row r="288" spans="1:7" ht="13.5" customHeight="1">
      <c r="A288" s="162"/>
      <c r="B288" s="163"/>
      <c r="C288" s="163" t="s">
        <v>241</v>
      </c>
      <c r="D288" s="163"/>
      <c r="E288" s="164">
        <v>66.8</v>
      </c>
      <c r="F288" s="164"/>
      <c r="G288" s="164"/>
    </row>
    <row r="289" spans="1:7" ht="13.5" customHeight="1">
      <c r="A289" s="168">
        <v>109</v>
      </c>
      <c r="B289" s="169" t="s">
        <v>456</v>
      </c>
      <c r="C289" s="169" t="s">
        <v>457</v>
      </c>
      <c r="D289" s="169" t="s">
        <v>125</v>
      </c>
      <c r="E289" s="170">
        <v>73.48</v>
      </c>
      <c r="F289" s="170"/>
      <c r="G289" s="170"/>
    </row>
    <row r="290" spans="1:7" ht="13.5" customHeight="1">
      <c r="A290" s="165"/>
      <c r="B290" s="166"/>
      <c r="C290" s="166" t="s">
        <v>458</v>
      </c>
      <c r="D290" s="166"/>
      <c r="E290" s="167">
        <v>73.48</v>
      </c>
      <c r="F290" s="167"/>
      <c r="G290" s="167"/>
    </row>
    <row r="291" spans="1:7" ht="13.5" customHeight="1">
      <c r="A291" s="158">
        <v>110</v>
      </c>
      <c r="B291" s="159" t="s">
        <v>459</v>
      </c>
      <c r="C291" s="159" t="s">
        <v>460</v>
      </c>
      <c r="D291" s="159" t="s">
        <v>382</v>
      </c>
      <c r="E291" s="160">
        <v>101.129</v>
      </c>
      <c r="F291" s="160"/>
      <c r="G291" s="160"/>
    </row>
    <row r="292" spans="1:7" ht="28.5" customHeight="1">
      <c r="A292" s="154"/>
      <c r="B292" s="155" t="s">
        <v>461</v>
      </c>
      <c r="C292" s="155" t="s">
        <v>462</v>
      </c>
      <c r="D292" s="155"/>
      <c r="E292" s="156"/>
      <c r="F292" s="156"/>
      <c r="G292" s="156"/>
    </row>
    <row r="293" spans="1:7" ht="34.5" customHeight="1">
      <c r="A293" s="158">
        <v>111</v>
      </c>
      <c r="B293" s="159" t="s">
        <v>463</v>
      </c>
      <c r="C293" s="159" t="s">
        <v>464</v>
      </c>
      <c r="D293" s="159" t="s">
        <v>125</v>
      </c>
      <c r="E293" s="160">
        <v>88.8</v>
      </c>
      <c r="F293" s="160"/>
      <c r="G293" s="160"/>
    </row>
    <row r="294" spans="1:7" ht="13.5" customHeight="1">
      <c r="A294" s="162"/>
      <c r="B294" s="163"/>
      <c r="C294" s="163" t="s">
        <v>241</v>
      </c>
      <c r="D294" s="163"/>
      <c r="E294" s="164">
        <v>66.8</v>
      </c>
      <c r="F294" s="164"/>
      <c r="G294" s="164"/>
    </row>
    <row r="295" spans="1:7" ht="13.5" customHeight="1">
      <c r="A295" s="162"/>
      <c r="B295" s="163"/>
      <c r="C295" s="163" t="s">
        <v>242</v>
      </c>
      <c r="D295" s="163"/>
      <c r="E295" s="164">
        <v>6.545</v>
      </c>
      <c r="F295" s="164"/>
      <c r="G295" s="164"/>
    </row>
    <row r="296" spans="1:7" ht="13.5" customHeight="1">
      <c r="A296" s="162"/>
      <c r="B296" s="163"/>
      <c r="C296" s="163" t="s">
        <v>243</v>
      </c>
      <c r="D296" s="163"/>
      <c r="E296" s="164">
        <v>10.78</v>
      </c>
      <c r="F296" s="164"/>
      <c r="G296" s="164"/>
    </row>
    <row r="297" spans="1:7" ht="13.5" customHeight="1">
      <c r="A297" s="162"/>
      <c r="B297" s="163"/>
      <c r="C297" s="163" t="s">
        <v>465</v>
      </c>
      <c r="D297" s="163"/>
      <c r="E297" s="164">
        <v>4.675</v>
      </c>
      <c r="F297" s="164"/>
      <c r="G297" s="164"/>
    </row>
    <row r="298" spans="1:7" ht="13.5" customHeight="1">
      <c r="A298" s="165"/>
      <c r="B298" s="166"/>
      <c r="C298" s="166" t="s">
        <v>137</v>
      </c>
      <c r="D298" s="166"/>
      <c r="E298" s="167">
        <v>88.8</v>
      </c>
      <c r="F298" s="167"/>
      <c r="G298" s="167"/>
    </row>
    <row r="299" spans="1:7" ht="24" customHeight="1">
      <c r="A299" s="158">
        <v>112</v>
      </c>
      <c r="B299" s="159" t="s">
        <v>466</v>
      </c>
      <c r="C299" s="159" t="s">
        <v>467</v>
      </c>
      <c r="D299" s="159" t="s">
        <v>125</v>
      </c>
      <c r="E299" s="160">
        <v>69.7</v>
      </c>
      <c r="F299" s="160"/>
      <c r="G299" s="160"/>
    </row>
    <row r="300" spans="1:7" ht="13.5" customHeight="1">
      <c r="A300" s="162"/>
      <c r="B300" s="163"/>
      <c r="C300" s="163" t="s">
        <v>468</v>
      </c>
      <c r="D300" s="163"/>
      <c r="E300" s="164">
        <v>69.7</v>
      </c>
      <c r="F300" s="164"/>
      <c r="G300" s="164"/>
    </row>
    <row r="301" spans="1:7" ht="13.5" customHeight="1">
      <c r="A301" s="158">
        <v>113</v>
      </c>
      <c r="B301" s="159" t="s">
        <v>469</v>
      </c>
      <c r="C301" s="159" t="s">
        <v>470</v>
      </c>
      <c r="D301" s="159" t="s">
        <v>203</v>
      </c>
      <c r="E301" s="160">
        <v>155.6</v>
      </c>
      <c r="F301" s="160"/>
      <c r="G301" s="160"/>
    </row>
    <row r="302" spans="1:7" ht="13.5" customHeight="1">
      <c r="A302" s="162"/>
      <c r="B302" s="163"/>
      <c r="C302" s="163" t="s">
        <v>471</v>
      </c>
      <c r="D302" s="163"/>
      <c r="E302" s="164">
        <v>136</v>
      </c>
      <c r="F302" s="164"/>
      <c r="G302" s="164"/>
    </row>
    <row r="303" spans="1:7" ht="13.5" customHeight="1">
      <c r="A303" s="162"/>
      <c r="B303" s="163"/>
      <c r="C303" s="163" t="s">
        <v>472</v>
      </c>
      <c r="D303" s="163"/>
      <c r="E303" s="164">
        <v>19.6</v>
      </c>
      <c r="F303" s="164"/>
      <c r="G303" s="164"/>
    </row>
    <row r="304" spans="1:7" ht="13.5" customHeight="1">
      <c r="A304" s="165"/>
      <c r="B304" s="166"/>
      <c r="C304" s="166" t="s">
        <v>137</v>
      </c>
      <c r="D304" s="166"/>
      <c r="E304" s="167">
        <v>155.6</v>
      </c>
      <c r="F304" s="167"/>
      <c r="G304" s="167"/>
    </row>
    <row r="305" spans="1:7" ht="13.5" customHeight="1">
      <c r="A305" s="168">
        <v>114</v>
      </c>
      <c r="B305" s="169" t="s">
        <v>473</v>
      </c>
      <c r="C305" s="169" t="s">
        <v>474</v>
      </c>
      <c r="D305" s="169" t="s">
        <v>131</v>
      </c>
      <c r="E305" s="170">
        <v>0.752</v>
      </c>
      <c r="F305" s="170"/>
      <c r="G305" s="170"/>
    </row>
    <row r="306" spans="1:7" ht="13.5" customHeight="1">
      <c r="A306" s="162"/>
      <c r="B306" s="163"/>
      <c r="C306" s="163" t="s">
        <v>475</v>
      </c>
      <c r="D306" s="163"/>
      <c r="E306" s="164">
        <v>0.718</v>
      </c>
      <c r="F306" s="164"/>
      <c r="G306" s="164"/>
    </row>
    <row r="307" spans="1:7" ht="13.5" customHeight="1">
      <c r="A307" s="162"/>
      <c r="B307" s="163"/>
      <c r="C307" s="163" t="s">
        <v>476</v>
      </c>
      <c r="D307" s="163"/>
      <c r="E307" s="164">
        <v>0.034</v>
      </c>
      <c r="F307" s="164"/>
      <c r="G307" s="164"/>
    </row>
    <row r="308" spans="1:7" ht="13.5" customHeight="1">
      <c r="A308" s="165"/>
      <c r="B308" s="166"/>
      <c r="C308" s="166" t="s">
        <v>137</v>
      </c>
      <c r="D308" s="166"/>
      <c r="E308" s="167">
        <v>0.752</v>
      </c>
      <c r="F308" s="167"/>
      <c r="G308" s="167"/>
    </row>
    <row r="309" spans="1:7" ht="24" customHeight="1">
      <c r="A309" s="158">
        <v>115</v>
      </c>
      <c r="B309" s="159" t="s">
        <v>477</v>
      </c>
      <c r="C309" s="159" t="s">
        <v>478</v>
      </c>
      <c r="D309" s="159" t="s">
        <v>125</v>
      </c>
      <c r="E309" s="160">
        <v>158.5</v>
      </c>
      <c r="F309" s="160"/>
      <c r="G309" s="160"/>
    </row>
    <row r="310" spans="1:7" ht="13.5" customHeight="1">
      <c r="A310" s="162"/>
      <c r="B310" s="163"/>
      <c r="C310" s="163" t="s">
        <v>479</v>
      </c>
      <c r="D310" s="163"/>
      <c r="E310" s="164">
        <v>88.8</v>
      </c>
      <c r="F310" s="164"/>
      <c r="G310" s="164"/>
    </row>
    <row r="311" spans="1:7" ht="13.5" customHeight="1">
      <c r="A311" s="162"/>
      <c r="B311" s="163"/>
      <c r="C311" s="163" t="s">
        <v>480</v>
      </c>
      <c r="D311" s="163"/>
      <c r="E311" s="164">
        <v>69.7</v>
      </c>
      <c r="F311" s="164"/>
      <c r="G311" s="164"/>
    </row>
    <row r="312" spans="1:7" ht="13.5" customHeight="1">
      <c r="A312" s="165"/>
      <c r="B312" s="166"/>
      <c r="C312" s="166" t="s">
        <v>137</v>
      </c>
      <c r="D312" s="166"/>
      <c r="E312" s="167">
        <v>158.5</v>
      </c>
      <c r="F312" s="167"/>
      <c r="G312" s="167"/>
    </row>
    <row r="313" spans="1:7" ht="24" customHeight="1">
      <c r="A313" s="158">
        <v>116</v>
      </c>
      <c r="B313" s="159" t="s">
        <v>481</v>
      </c>
      <c r="C313" s="159" t="s">
        <v>482</v>
      </c>
      <c r="D313" s="159" t="s">
        <v>382</v>
      </c>
      <c r="E313" s="160">
        <v>58.432</v>
      </c>
      <c r="F313" s="160"/>
      <c r="G313" s="160"/>
    </row>
    <row r="314" spans="1:7" ht="28.5" customHeight="1">
      <c r="A314" s="154"/>
      <c r="B314" s="155" t="s">
        <v>483</v>
      </c>
      <c r="C314" s="155" t="s">
        <v>484</v>
      </c>
      <c r="D314" s="155"/>
      <c r="E314" s="156"/>
      <c r="F314" s="156"/>
      <c r="G314" s="156"/>
    </row>
    <row r="315" spans="1:7" ht="24" customHeight="1">
      <c r="A315" s="158">
        <v>117</v>
      </c>
      <c r="B315" s="159" t="s">
        <v>485</v>
      </c>
      <c r="C315" s="159" t="s">
        <v>486</v>
      </c>
      <c r="D315" s="159" t="s">
        <v>125</v>
      </c>
      <c r="E315" s="160">
        <v>20.06</v>
      </c>
      <c r="F315" s="160"/>
      <c r="G315" s="160"/>
    </row>
    <row r="316" spans="1:7" ht="13.5" customHeight="1">
      <c r="A316" s="162"/>
      <c r="B316" s="163"/>
      <c r="C316" s="163" t="s">
        <v>487</v>
      </c>
      <c r="D316" s="163"/>
      <c r="E316" s="164">
        <v>20.06</v>
      </c>
      <c r="F316" s="164"/>
      <c r="G316" s="164"/>
    </row>
    <row r="317" spans="1:7" ht="24" customHeight="1">
      <c r="A317" s="158">
        <v>118</v>
      </c>
      <c r="B317" s="159" t="s">
        <v>488</v>
      </c>
      <c r="C317" s="159" t="s">
        <v>489</v>
      </c>
      <c r="D317" s="159" t="s">
        <v>125</v>
      </c>
      <c r="E317" s="160">
        <v>13.26</v>
      </c>
      <c r="F317" s="160"/>
      <c r="G317" s="160"/>
    </row>
    <row r="318" spans="1:7" ht="13.5" customHeight="1">
      <c r="A318" s="162"/>
      <c r="B318" s="163"/>
      <c r="C318" s="163" t="s">
        <v>490</v>
      </c>
      <c r="D318" s="163"/>
      <c r="E318" s="164">
        <v>13.26</v>
      </c>
      <c r="F318" s="164"/>
      <c r="G318" s="164"/>
    </row>
    <row r="319" spans="1:7" ht="13.5" customHeight="1">
      <c r="A319" s="158">
        <v>119</v>
      </c>
      <c r="B319" s="159" t="s">
        <v>491</v>
      </c>
      <c r="C319" s="159" t="s">
        <v>492</v>
      </c>
      <c r="D319" s="159" t="s">
        <v>125</v>
      </c>
      <c r="E319" s="160">
        <v>33.32</v>
      </c>
      <c r="F319" s="160"/>
      <c r="G319" s="160"/>
    </row>
    <row r="320" spans="1:7" ht="13.5" customHeight="1">
      <c r="A320" s="162"/>
      <c r="B320" s="163"/>
      <c r="C320" s="163" t="s">
        <v>487</v>
      </c>
      <c r="D320" s="163"/>
      <c r="E320" s="164">
        <v>20.06</v>
      </c>
      <c r="F320" s="164"/>
      <c r="G320" s="164"/>
    </row>
    <row r="321" spans="1:7" ht="13.5" customHeight="1">
      <c r="A321" s="162"/>
      <c r="B321" s="163"/>
      <c r="C321" s="163" t="s">
        <v>490</v>
      </c>
      <c r="D321" s="163"/>
      <c r="E321" s="164">
        <v>13.26</v>
      </c>
      <c r="F321" s="164"/>
      <c r="G321" s="164"/>
    </row>
    <row r="322" spans="1:7" ht="13.5" customHeight="1">
      <c r="A322" s="165"/>
      <c r="B322" s="166"/>
      <c r="C322" s="166" t="s">
        <v>137</v>
      </c>
      <c r="D322" s="166"/>
      <c r="E322" s="167">
        <v>33.32</v>
      </c>
      <c r="F322" s="167"/>
      <c r="G322" s="167"/>
    </row>
    <row r="323" spans="1:7" ht="13.5" customHeight="1">
      <c r="A323" s="158">
        <v>120</v>
      </c>
      <c r="B323" s="159" t="s">
        <v>493</v>
      </c>
      <c r="C323" s="159" t="s">
        <v>494</v>
      </c>
      <c r="D323" s="159" t="s">
        <v>125</v>
      </c>
      <c r="E323" s="160">
        <v>98.4</v>
      </c>
      <c r="F323" s="160"/>
      <c r="G323" s="160"/>
    </row>
    <row r="324" spans="1:7" ht="13.5" customHeight="1">
      <c r="A324" s="162"/>
      <c r="B324" s="163"/>
      <c r="C324" s="163" t="s">
        <v>335</v>
      </c>
      <c r="D324" s="163"/>
      <c r="E324" s="164">
        <v>24.1</v>
      </c>
      <c r="F324" s="164"/>
      <c r="G324" s="164"/>
    </row>
    <row r="325" spans="1:7" ht="13.5" customHeight="1">
      <c r="A325" s="162"/>
      <c r="B325" s="163"/>
      <c r="C325" s="163" t="s">
        <v>337</v>
      </c>
      <c r="D325" s="163"/>
      <c r="E325" s="164">
        <v>61.3</v>
      </c>
      <c r="F325" s="164"/>
      <c r="G325" s="164"/>
    </row>
    <row r="326" spans="1:7" ht="13.5" customHeight="1">
      <c r="A326" s="162"/>
      <c r="B326" s="163"/>
      <c r="C326" s="163" t="s">
        <v>495</v>
      </c>
      <c r="D326" s="163"/>
      <c r="E326" s="164">
        <v>13</v>
      </c>
      <c r="F326" s="164"/>
      <c r="G326" s="164"/>
    </row>
    <row r="327" spans="1:7" ht="13.5" customHeight="1">
      <c r="A327" s="165"/>
      <c r="B327" s="166"/>
      <c r="C327" s="166" t="s">
        <v>137</v>
      </c>
      <c r="D327" s="166"/>
      <c r="E327" s="167">
        <v>98.4</v>
      </c>
      <c r="F327" s="167"/>
      <c r="G327" s="167"/>
    </row>
    <row r="328" spans="1:7" ht="13.5" customHeight="1">
      <c r="A328" s="158">
        <v>121</v>
      </c>
      <c r="B328" s="159" t="s">
        <v>496</v>
      </c>
      <c r="C328" s="159" t="s">
        <v>497</v>
      </c>
      <c r="D328" s="159" t="s">
        <v>125</v>
      </c>
      <c r="E328" s="160">
        <v>98.4</v>
      </c>
      <c r="F328" s="160"/>
      <c r="G328" s="160"/>
    </row>
    <row r="329" spans="1:7" ht="13.5" customHeight="1">
      <c r="A329" s="162"/>
      <c r="B329" s="163"/>
      <c r="C329" s="163" t="s">
        <v>335</v>
      </c>
      <c r="D329" s="163"/>
      <c r="E329" s="164">
        <v>24.1</v>
      </c>
      <c r="F329" s="164"/>
      <c r="G329" s="164"/>
    </row>
    <row r="330" spans="1:7" ht="13.5" customHeight="1">
      <c r="A330" s="162"/>
      <c r="B330" s="163"/>
      <c r="C330" s="163" t="s">
        <v>337</v>
      </c>
      <c r="D330" s="163"/>
      <c r="E330" s="164">
        <v>61.3</v>
      </c>
      <c r="F330" s="164"/>
      <c r="G330" s="164"/>
    </row>
    <row r="331" spans="1:7" ht="13.5" customHeight="1">
      <c r="A331" s="162"/>
      <c r="B331" s="163"/>
      <c r="C331" s="163" t="s">
        <v>495</v>
      </c>
      <c r="D331" s="163"/>
      <c r="E331" s="164">
        <v>13</v>
      </c>
      <c r="F331" s="164"/>
      <c r="G331" s="164"/>
    </row>
    <row r="332" spans="1:7" ht="13.5" customHeight="1">
      <c r="A332" s="165"/>
      <c r="B332" s="166"/>
      <c r="C332" s="166" t="s">
        <v>137</v>
      </c>
      <c r="D332" s="166"/>
      <c r="E332" s="167">
        <v>98.4</v>
      </c>
      <c r="F332" s="167"/>
      <c r="G332" s="167"/>
    </row>
    <row r="333" spans="1:7" ht="24" customHeight="1">
      <c r="A333" s="158">
        <v>122</v>
      </c>
      <c r="B333" s="159" t="s">
        <v>498</v>
      </c>
      <c r="C333" s="159" t="s">
        <v>499</v>
      </c>
      <c r="D333" s="159" t="s">
        <v>125</v>
      </c>
      <c r="E333" s="160">
        <v>184.03</v>
      </c>
      <c r="F333" s="160"/>
      <c r="G333" s="160"/>
    </row>
    <row r="334" spans="1:7" ht="13.5" customHeight="1">
      <c r="A334" s="162"/>
      <c r="B334" s="163"/>
      <c r="C334" s="163" t="s">
        <v>263</v>
      </c>
      <c r="D334" s="163"/>
      <c r="E334" s="164">
        <v>60.72</v>
      </c>
      <c r="F334" s="164"/>
      <c r="G334" s="164"/>
    </row>
    <row r="335" spans="1:7" ht="13.5" customHeight="1">
      <c r="A335" s="162"/>
      <c r="B335" s="163"/>
      <c r="C335" s="163" t="s">
        <v>264</v>
      </c>
      <c r="D335" s="163"/>
      <c r="E335" s="164">
        <v>41.43</v>
      </c>
      <c r="F335" s="164"/>
      <c r="G335" s="164"/>
    </row>
    <row r="336" spans="1:7" ht="13.5" customHeight="1">
      <c r="A336" s="162"/>
      <c r="B336" s="163"/>
      <c r="C336" s="163" t="s">
        <v>272</v>
      </c>
      <c r="D336" s="163"/>
      <c r="E336" s="164">
        <v>59.24</v>
      </c>
      <c r="F336" s="164"/>
      <c r="G336" s="164"/>
    </row>
    <row r="337" spans="1:7" ht="13.5" customHeight="1">
      <c r="A337" s="162"/>
      <c r="B337" s="163"/>
      <c r="C337" s="163" t="s">
        <v>500</v>
      </c>
      <c r="D337" s="163"/>
      <c r="E337" s="164">
        <v>2</v>
      </c>
      <c r="F337" s="164"/>
      <c r="G337" s="164"/>
    </row>
    <row r="338" spans="1:7" ht="24" customHeight="1">
      <c r="A338" s="162"/>
      <c r="B338" s="163"/>
      <c r="C338" s="163" t="s">
        <v>501</v>
      </c>
      <c r="D338" s="163"/>
      <c r="E338" s="164">
        <v>7.64</v>
      </c>
      <c r="F338" s="164"/>
      <c r="G338" s="164"/>
    </row>
    <row r="339" spans="1:7" ht="13.5" customHeight="1">
      <c r="A339" s="162"/>
      <c r="B339" s="163"/>
      <c r="C339" s="163" t="s">
        <v>502</v>
      </c>
      <c r="D339" s="163"/>
      <c r="E339" s="164">
        <v>13</v>
      </c>
      <c r="F339" s="164"/>
      <c r="G339" s="164"/>
    </row>
    <row r="340" spans="1:7" ht="13.5" customHeight="1">
      <c r="A340" s="165"/>
      <c r="B340" s="166"/>
      <c r="C340" s="166" t="s">
        <v>137</v>
      </c>
      <c r="D340" s="166"/>
      <c r="E340" s="167">
        <v>184.03</v>
      </c>
      <c r="F340" s="167"/>
      <c r="G340" s="167"/>
    </row>
    <row r="341" spans="1:7" ht="13.5" customHeight="1">
      <c r="A341" s="158">
        <v>123</v>
      </c>
      <c r="B341" s="159" t="s">
        <v>503</v>
      </c>
      <c r="C341" s="159" t="s">
        <v>504</v>
      </c>
      <c r="D341" s="159" t="s">
        <v>203</v>
      </c>
      <c r="E341" s="160">
        <v>14.5</v>
      </c>
      <c r="F341" s="160"/>
      <c r="G341" s="160"/>
    </row>
    <row r="342" spans="1:7" ht="13.5" customHeight="1">
      <c r="A342" s="162"/>
      <c r="B342" s="163"/>
      <c r="C342" s="163" t="s">
        <v>505</v>
      </c>
      <c r="D342" s="163"/>
      <c r="E342" s="164">
        <v>14.5</v>
      </c>
      <c r="F342" s="164"/>
      <c r="G342" s="164"/>
    </row>
    <row r="343" spans="1:7" ht="24" customHeight="1">
      <c r="A343" s="158">
        <v>124</v>
      </c>
      <c r="B343" s="159" t="s">
        <v>506</v>
      </c>
      <c r="C343" s="159" t="s">
        <v>507</v>
      </c>
      <c r="D343" s="159" t="s">
        <v>203</v>
      </c>
      <c r="E343" s="160">
        <v>88.4</v>
      </c>
      <c r="F343" s="160"/>
      <c r="G343" s="160"/>
    </row>
    <row r="344" spans="1:7" ht="13.5" customHeight="1">
      <c r="A344" s="162"/>
      <c r="B344" s="163"/>
      <c r="C344" s="163" t="s">
        <v>508</v>
      </c>
      <c r="D344" s="163"/>
      <c r="E344" s="164">
        <v>6.4</v>
      </c>
      <c r="F344" s="164"/>
      <c r="G344" s="164"/>
    </row>
    <row r="345" spans="1:7" ht="13.5" customHeight="1">
      <c r="A345" s="162"/>
      <c r="B345" s="163"/>
      <c r="C345" s="163" t="s">
        <v>509</v>
      </c>
      <c r="D345" s="163"/>
      <c r="E345" s="164">
        <v>82</v>
      </c>
      <c r="F345" s="164"/>
      <c r="G345" s="164"/>
    </row>
    <row r="346" spans="1:7" ht="13.5" customHeight="1">
      <c r="A346" s="165"/>
      <c r="B346" s="166"/>
      <c r="C346" s="166" t="s">
        <v>137</v>
      </c>
      <c r="D346" s="166"/>
      <c r="E346" s="167">
        <v>88.4</v>
      </c>
      <c r="F346" s="167"/>
      <c r="G346" s="167"/>
    </row>
    <row r="347" spans="1:7" ht="24" customHeight="1">
      <c r="A347" s="158">
        <v>125</v>
      </c>
      <c r="B347" s="159" t="s">
        <v>510</v>
      </c>
      <c r="C347" s="159" t="s">
        <v>511</v>
      </c>
      <c r="D347" s="159" t="s">
        <v>382</v>
      </c>
      <c r="E347" s="160">
        <v>94.524</v>
      </c>
      <c r="F347" s="160"/>
      <c r="G347" s="160"/>
    </row>
    <row r="348" spans="1:7" ht="28.5" customHeight="1">
      <c r="A348" s="154"/>
      <c r="B348" s="155" t="s">
        <v>512</v>
      </c>
      <c r="C348" s="155" t="s">
        <v>513</v>
      </c>
      <c r="D348" s="155"/>
      <c r="E348" s="156"/>
      <c r="F348" s="156"/>
      <c r="G348" s="156"/>
    </row>
    <row r="349" spans="1:7" ht="24" customHeight="1">
      <c r="A349" s="158">
        <v>126</v>
      </c>
      <c r="B349" s="159" t="s">
        <v>514</v>
      </c>
      <c r="C349" s="159" t="s">
        <v>515</v>
      </c>
      <c r="D349" s="159" t="s">
        <v>203</v>
      </c>
      <c r="E349" s="160">
        <v>41.7</v>
      </c>
      <c r="F349" s="160"/>
      <c r="G349" s="160"/>
    </row>
    <row r="350" spans="1:7" ht="13.5" customHeight="1">
      <c r="A350" s="162"/>
      <c r="B350" s="163"/>
      <c r="C350" s="163" t="s">
        <v>516</v>
      </c>
      <c r="D350" s="163"/>
      <c r="E350" s="164">
        <v>41.7</v>
      </c>
      <c r="F350" s="164"/>
      <c r="G350" s="164"/>
    </row>
    <row r="351" spans="1:7" ht="24" customHeight="1">
      <c r="A351" s="158">
        <v>127</v>
      </c>
      <c r="B351" s="159" t="s">
        <v>517</v>
      </c>
      <c r="C351" s="159" t="s">
        <v>518</v>
      </c>
      <c r="D351" s="159" t="s">
        <v>203</v>
      </c>
      <c r="E351" s="160">
        <v>21</v>
      </c>
      <c r="F351" s="160"/>
      <c r="G351" s="160"/>
    </row>
    <row r="352" spans="1:7" ht="13.5" customHeight="1">
      <c r="A352" s="162"/>
      <c r="B352" s="163"/>
      <c r="C352" s="163" t="s">
        <v>519</v>
      </c>
      <c r="D352" s="163"/>
      <c r="E352" s="164">
        <v>21</v>
      </c>
      <c r="F352" s="164"/>
      <c r="G352" s="164"/>
    </row>
    <row r="353" spans="1:7" ht="24" customHeight="1">
      <c r="A353" s="158">
        <v>128</v>
      </c>
      <c r="B353" s="159" t="s">
        <v>520</v>
      </c>
      <c r="C353" s="159" t="s">
        <v>521</v>
      </c>
      <c r="D353" s="159" t="s">
        <v>203</v>
      </c>
      <c r="E353" s="160">
        <v>5.5</v>
      </c>
      <c r="F353" s="160"/>
      <c r="G353" s="160"/>
    </row>
    <row r="354" spans="1:7" ht="24" customHeight="1">
      <c r="A354" s="158">
        <v>129</v>
      </c>
      <c r="B354" s="159" t="s">
        <v>522</v>
      </c>
      <c r="C354" s="159" t="s">
        <v>523</v>
      </c>
      <c r="D354" s="159" t="s">
        <v>203</v>
      </c>
      <c r="E354" s="160">
        <v>17</v>
      </c>
      <c r="F354" s="160"/>
      <c r="G354" s="160"/>
    </row>
    <row r="355" spans="1:7" ht="24" customHeight="1">
      <c r="A355" s="158">
        <v>130</v>
      </c>
      <c r="B355" s="159" t="s">
        <v>524</v>
      </c>
      <c r="C355" s="159" t="s">
        <v>525</v>
      </c>
      <c r="D355" s="159" t="s">
        <v>382</v>
      </c>
      <c r="E355" s="160">
        <v>39.263</v>
      </c>
      <c r="F355" s="160"/>
      <c r="G355" s="160"/>
    </row>
    <row r="356" spans="1:7" ht="28.5" customHeight="1">
      <c r="A356" s="154"/>
      <c r="B356" s="155" t="s">
        <v>526</v>
      </c>
      <c r="C356" s="155" t="s">
        <v>527</v>
      </c>
      <c r="D356" s="155"/>
      <c r="E356" s="156"/>
      <c r="F356" s="156"/>
      <c r="G356" s="156"/>
    </row>
    <row r="357" spans="1:7" ht="24" customHeight="1">
      <c r="A357" s="158">
        <v>131</v>
      </c>
      <c r="B357" s="159" t="s">
        <v>528</v>
      </c>
      <c r="C357" s="159" t="s">
        <v>964</v>
      </c>
      <c r="D357" s="159" t="s">
        <v>191</v>
      </c>
      <c r="E357" s="160">
        <v>1</v>
      </c>
      <c r="F357" s="160"/>
      <c r="G357" s="160"/>
    </row>
    <row r="358" spans="1:7" ht="24" customHeight="1">
      <c r="A358" s="168">
        <v>132</v>
      </c>
      <c r="B358" s="169" t="s">
        <v>529</v>
      </c>
      <c r="C358" s="169" t="s">
        <v>965</v>
      </c>
      <c r="D358" s="169" t="s">
        <v>191</v>
      </c>
      <c r="E358" s="170">
        <v>1</v>
      </c>
      <c r="F358" s="170"/>
      <c r="G358" s="170"/>
    </row>
    <row r="359" spans="1:7" ht="24" customHeight="1">
      <c r="A359" s="158">
        <v>133</v>
      </c>
      <c r="B359" s="159" t="s">
        <v>530</v>
      </c>
      <c r="C359" s="159" t="s">
        <v>966</v>
      </c>
      <c r="D359" s="159" t="s">
        <v>191</v>
      </c>
      <c r="E359" s="160">
        <v>1</v>
      </c>
      <c r="F359" s="160"/>
      <c r="G359" s="160"/>
    </row>
    <row r="360" spans="1:7" ht="24" customHeight="1">
      <c r="A360" s="168">
        <v>134</v>
      </c>
      <c r="B360" s="169" t="s">
        <v>531</v>
      </c>
      <c r="C360" s="169" t="s">
        <v>967</v>
      </c>
      <c r="D360" s="169" t="s">
        <v>125</v>
      </c>
      <c r="E360" s="170">
        <v>1</v>
      </c>
      <c r="F360" s="170"/>
      <c r="G360" s="170"/>
    </row>
    <row r="361" spans="1:7" ht="22.5" customHeight="1">
      <c r="A361" s="158">
        <v>135</v>
      </c>
      <c r="B361" s="159" t="s">
        <v>532</v>
      </c>
      <c r="C361" s="159" t="s">
        <v>533</v>
      </c>
      <c r="D361" s="159" t="s">
        <v>382</v>
      </c>
      <c r="E361" s="160">
        <v>32.55</v>
      </c>
      <c r="F361" s="160"/>
      <c r="G361" s="160"/>
    </row>
    <row r="362" spans="1:7" ht="28.5" customHeight="1">
      <c r="A362" s="154"/>
      <c r="B362" s="155" t="s">
        <v>534</v>
      </c>
      <c r="C362" s="155" t="s">
        <v>535</v>
      </c>
      <c r="D362" s="155"/>
      <c r="E362" s="156"/>
      <c r="F362" s="156"/>
      <c r="G362" s="156"/>
    </row>
    <row r="363" spans="1:7" ht="13.5" customHeight="1">
      <c r="A363" s="158">
        <v>136</v>
      </c>
      <c r="B363" s="159" t="s">
        <v>536</v>
      </c>
      <c r="C363" s="159" t="s">
        <v>537</v>
      </c>
      <c r="D363" s="159" t="s">
        <v>203</v>
      </c>
      <c r="E363" s="160">
        <v>224.19</v>
      </c>
      <c r="F363" s="160"/>
      <c r="G363" s="160"/>
    </row>
    <row r="364" spans="1:7" ht="13.5" customHeight="1">
      <c r="A364" s="162"/>
      <c r="B364" s="163"/>
      <c r="C364" s="163" t="s">
        <v>538</v>
      </c>
      <c r="D364" s="163"/>
      <c r="E364" s="164">
        <v>216</v>
      </c>
      <c r="F364" s="164"/>
      <c r="G364" s="164"/>
    </row>
    <row r="365" spans="1:7" ht="13.5" customHeight="1">
      <c r="A365" s="162"/>
      <c r="B365" s="163"/>
      <c r="C365" s="163" t="s">
        <v>539</v>
      </c>
      <c r="D365" s="163"/>
      <c r="E365" s="164">
        <v>8.19</v>
      </c>
      <c r="F365" s="164"/>
      <c r="G365" s="164"/>
    </row>
    <row r="366" spans="1:7" ht="13.5" customHeight="1">
      <c r="A366" s="165"/>
      <c r="B366" s="166"/>
      <c r="C366" s="166" t="s">
        <v>137</v>
      </c>
      <c r="D366" s="166"/>
      <c r="E366" s="167">
        <v>224.19</v>
      </c>
      <c r="F366" s="167"/>
      <c r="G366" s="167"/>
    </row>
    <row r="367" spans="1:7" ht="24" customHeight="1">
      <c r="A367" s="168">
        <v>137</v>
      </c>
      <c r="B367" s="169" t="s">
        <v>540</v>
      </c>
      <c r="C367" s="169" t="s">
        <v>541</v>
      </c>
      <c r="D367" s="169" t="s">
        <v>125</v>
      </c>
      <c r="E367" s="170">
        <v>54.199</v>
      </c>
      <c r="F367" s="170"/>
      <c r="G367" s="170"/>
    </row>
    <row r="368" spans="1:7" ht="13.5" customHeight="1">
      <c r="A368" s="162"/>
      <c r="B368" s="163"/>
      <c r="C368" s="163" t="s">
        <v>542</v>
      </c>
      <c r="D368" s="163"/>
      <c r="E368" s="164">
        <v>54.199</v>
      </c>
      <c r="F368" s="164"/>
      <c r="G368" s="164"/>
    </row>
    <row r="369" spans="1:7" ht="24" customHeight="1">
      <c r="A369" s="168">
        <v>138</v>
      </c>
      <c r="B369" s="169" t="s">
        <v>543</v>
      </c>
      <c r="C369" s="169" t="s">
        <v>544</v>
      </c>
      <c r="D369" s="169" t="s">
        <v>125</v>
      </c>
      <c r="E369" s="170">
        <v>7.36</v>
      </c>
      <c r="F369" s="170"/>
      <c r="G369" s="170"/>
    </row>
    <row r="370" spans="1:7" ht="13.5" customHeight="1">
      <c r="A370" s="162"/>
      <c r="B370" s="163"/>
      <c r="C370" s="163" t="s">
        <v>545</v>
      </c>
      <c r="D370" s="163"/>
      <c r="E370" s="164">
        <v>7.36</v>
      </c>
      <c r="F370" s="164"/>
      <c r="G370" s="164"/>
    </row>
    <row r="371" spans="1:7" ht="13.5" customHeight="1">
      <c r="A371" s="168">
        <v>139</v>
      </c>
      <c r="B371" s="169" t="s">
        <v>546</v>
      </c>
      <c r="C371" s="169" t="s">
        <v>547</v>
      </c>
      <c r="D371" s="169" t="s">
        <v>191</v>
      </c>
      <c r="E371" s="170">
        <v>1</v>
      </c>
      <c r="F371" s="170"/>
      <c r="G371" s="170"/>
    </row>
    <row r="372" spans="1:7" ht="13.5" customHeight="1">
      <c r="A372" s="162"/>
      <c r="B372" s="163"/>
      <c r="C372" s="163" t="s">
        <v>548</v>
      </c>
      <c r="D372" s="163"/>
      <c r="E372" s="164">
        <v>1</v>
      </c>
      <c r="F372" s="164"/>
      <c r="G372" s="164"/>
    </row>
    <row r="373" spans="1:7" ht="24" customHeight="1">
      <c r="A373" s="158">
        <v>140</v>
      </c>
      <c r="B373" s="159" t="s">
        <v>549</v>
      </c>
      <c r="C373" s="159" t="s">
        <v>550</v>
      </c>
      <c r="D373" s="159" t="s">
        <v>203</v>
      </c>
      <c r="E373" s="160">
        <v>10.4</v>
      </c>
      <c r="F373" s="160"/>
      <c r="G373" s="160"/>
    </row>
    <row r="374" spans="1:7" ht="13.5" customHeight="1">
      <c r="A374" s="162"/>
      <c r="B374" s="163"/>
      <c r="C374" s="163" t="s">
        <v>551</v>
      </c>
      <c r="D374" s="163"/>
      <c r="E374" s="164">
        <v>10.4</v>
      </c>
      <c r="F374" s="164"/>
      <c r="G374" s="164"/>
    </row>
    <row r="375" spans="1:7" ht="34.5" customHeight="1">
      <c r="A375" s="168">
        <v>141</v>
      </c>
      <c r="B375" s="169" t="s">
        <v>552</v>
      </c>
      <c r="C375" s="169" t="s">
        <v>553</v>
      </c>
      <c r="D375" s="169" t="s">
        <v>191</v>
      </c>
      <c r="E375" s="170">
        <v>1</v>
      </c>
      <c r="F375" s="170"/>
      <c r="G375" s="170"/>
    </row>
    <row r="376" spans="1:7" ht="13.5" customHeight="1">
      <c r="A376" s="168">
        <v>142</v>
      </c>
      <c r="B376" s="169" t="s">
        <v>554</v>
      </c>
      <c r="C376" s="169" t="s">
        <v>555</v>
      </c>
      <c r="D376" s="169" t="s">
        <v>203</v>
      </c>
      <c r="E376" s="170">
        <v>54.243</v>
      </c>
      <c r="F376" s="170"/>
      <c r="G376" s="170"/>
    </row>
    <row r="377" spans="1:7" ht="13.5" customHeight="1">
      <c r="A377" s="162"/>
      <c r="B377" s="163"/>
      <c r="C377" s="163" t="s">
        <v>556</v>
      </c>
      <c r="D377" s="163"/>
      <c r="E377" s="164">
        <v>43.323</v>
      </c>
      <c r="F377" s="164"/>
      <c r="G377" s="164"/>
    </row>
    <row r="378" spans="1:7" ht="13.5" customHeight="1">
      <c r="A378" s="162"/>
      <c r="B378" s="163"/>
      <c r="C378" s="163" t="s">
        <v>557</v>
      </c>
      <c r="D378" s="163"/>
      <c r="E378" s="164">
        <v>10.92</v>
      </c>
      <c r="F378" s="164"/>
      <c r="G378" s="164"/>
    </row>
    <row r="379" spans="1:7" ht="13.5" customHeight="1">
      <c r="A379" s="165"/>
      <c r="B379" s="166"/>
      <c r="C379" s="166" t="s">
        <v>137</v>
      </c>
      <c r="D379" s="166"/>
      <c r="E379" s="167">
        <v>54.243</v>
      </c>
      <c r="F379" s="167"/>
      <c r="G379" s="167"/>
    </row>
    <row r="380" spans="1:7" ht="13.5" customHeight="1">
      <c r="A380" s="168">
        <v>143</v>
      </c>
      <c r="B380" s="169" t="s">
        <v>558</v>
      </c>
      <c r="C380" s="169" t="s">
        <v>559</v>
      </c>
      <c r="D380" s="169" t="s">
        <v>203</v>
      </c>
      <c r="E380" s="170">
        <v>54.243</v>
      </c>
      <c r="F380" s="170"/>
      <c r="G380" s="170"/>
    </row>
    <row r="381" spans="1:7" ht="13.5" customHeight="1">
      <c r="A381" s="162"/>
      <c r="B381" s="163"/>
      <c r="C381" s="163" t="s">
        <v>556</v>
      </c>
      <c r="D381" s="163"/>
      <c r="E381" s="164">
        <v>43.323</v>
      </c>
      <c r="F381" s="164"/>
      <c r="G381" s="164"/>
    </row>
    <row r="382" spans="1:7" ht="13.5" customHeight="1">
      <c r="A382" s="162"/>
      <c r="B382" s="163"/>
      <c r="C382" s="163" t="s">
        <v>557</v>
      </c>
      <c r="D382" s="163"/>
      <c r="E382" s="164">
        <v>10.92</v>
      </c>
      <c r="F382" s="164"/>
      <c r="G382" s="164"/>
    </row>
    <row r="383" spans="1:7" ht="13.5" customHeight="1">
      <c r="A383" s="165"/>
      <c r="B383" s="166"/>
      <c r="C383" s="166" t="s">
        <v>137</v>
      </c>
      <c r="D383" s="166"/>
      <c r="E383" s="167">
        <v>54.243</v>
      </c>
      <c r="F383" s="167"/>
      <c r="G383" s="167"/>
    </row>
    <row r="384" spans="1:7" ht="24" customHeight="1">
      <c r="A384" s="158">
        <v>144</v>
      </c>
      <c r="B384" s="159" t="s">
        <v>560</v>
      </c>
      <c r="C384" s="159" t="s">
        <v>561</v>
      </c>
      <c r="D384" s="159" t="s">
        <v>125</v>
      </c>
      <c r="E384" s="160">
        <v>54.199</v>
      </c>
      <c r="F384" s="160"/>
      <c r="G384" s="160"/>
    </row>
    <row r="385" spans="1:7" ht="13.5" customHeight="1">
      <c r="A385" s="162"/>
      <c r="B385" s="163"/>
      <c r="C385" s="163" t="s">
        <v>542</v>
      </c>
      <c r="D385" s="163"/>
      <c r="E385" s="164">
        <v>54.199</v>
      </c>
      <c r="F385" s="164"/>
      <c r="G385" s="164"/>
    </row>
    <row r="386" spans="1:7" ht="24" customHeight="1">
      <c r="A386" s="168">
        <v>145</v>
      </c>
      <c r="B386" s="169" t="s">
        <v>562</v>
      </c>
      <c r="C386" s="169" t="s">
        <v>563</v>
      </c>
      <c r="D386" s="169" t="s">
        <v>125</v>
      </c>
      <c r="E386" s="170">
        <v>54.199</v>
      </c>
      <c r="F386" s="170"/>
      <c r="G386" s="170"/>
    </row>
    <row r="387" spans="1:7" ht="24" customHeight="1">
      <c r="A387" s="158">
        <v>146</v>
      </c>
      <c r="B387" s="159" t="s">
        <v>564</v>
      </c>
      <c r="C387" s="159" t="s">
        <v>565</v>
      </c>
      <c r="D387" s="159" t="s">
        <v>378</v>
      </c>
      <c r="E387" s="160">
        <v>145.6</v>
      </c>
      <c r="F387" s="160"/>
      <c r="G387" s="160"/>
    </row>
    <row r="388" spans="1:7" ht="13.5" customHeight="1">
      <c r="A388" s="162"/>
      <c r="B388" s="163"/>
      <c r="C388" s="163" t="s">
        <v>566</v>
      </c>
      <c r="D388" s="163"/>
      <c r="E388" s="164">
        <v>129.6</v>
      </c>
      <c r="F388" s="164"/>
      <c r="G388" s="164"/>
    </row>
    <row r="389" spans="1:7" ht="13.5" customHeight="1">
      <c r="A389" s="162"/>
      <c r="B389" s="163"/>
      <c r="C389" s="163" t="s">
        <v>567</v>
      </c>
      <c r="D389" s="163"/>
      <c r="E389" s="164">
        <v>16</v>
      </c>
      <c r="F389" s="164"/>
      <c r="G389" s="164"/>
    </row>
    <row r="390" spans="1:7" ht="13.5" customHeight="1">
      <c r="A390" s="165"/>
      <c r="B390" s="166"/>
      <c r="C390" s="166" t="s">
        <v>137</v>
      </c>
      <c r="D390" s="166"/>
      <c r="E390" s="167">
        <v>145.6</v>
      </c>
      <c r="F390" s="167"/>
      <c r="G390" s="167"/>
    </row>
    <row r="391" spans="1:7" ht="24" customHeight="1">
      <c r="A391" s="158">
        <v>147</v>
      </c>
      <c r="B391" s="159" t="s">
        <v>568</v>
      </c>
      <c r="C391" s="159" t="s">
        <v>569</v>
      </c>
      <c r="D391" s="159" t="s">
        <v>382</v>
      </c>
      <c r="E391" s="160">
        <v>1131.87</v>
      </c>
      <c r="F391" s="160"/>
      <c r="G391" s="160"/>
    </row>
    <row r="392" spans="1:7" ht="28.5" customHeight="1">
      <c r="A392" s="154"/>
      <c r="B392" s="155" t="s">
        <v>570</v>
      </c>
      <c r="C392" s="155" t="s">
        <v>571</v>
      </c>
      <c r="D392" s="155"/>
      <c r="E392" s="156"/>
      <c r="F392" s="156"/>
      <c r="G392" s="156"/>
    </row>
    <row r="393" spans="1:7" ht="13.5" customHeight="1">
      <c r="A393" s="158">
        <v>148</v>
      </c>
      <c r="B393" s="159" t="s">
        <v>572</v>
      </c>
      <c r="C393" s="159" t="s">
        <v>968</v>
      </c>
      <c r="D393" s="159" t="s">
        <v>203</v>
      </c>
      <c r="E393" s="160">
        <v>82</v>
      </c>
      <c r="F393" s="160"/>
      <c r="G393" s="160"/>
    </row>
    <row r="394" spans="1:7" ht="13.5" customHeight="1">
      <c r="A394" s="162"/>
      <c r="B394" s="163"/>
      <c r="C394" s="163" t="s">
        <v>573</v>
      </c>
      <c r="D394" s="163"/>
      <c r="E394" s="164">
        <v>44.9</v>
      </c>
      <c r="F394" s="164"/>
      <c r="G394" s="164"/>
    </row>
    <row r="395" spans="1:7" ht="13.5" customHeight="1">
      <c r="A395" s="162"/>
      <c r="B395" s="163"/>
      <c r="C395" s="163" t="s">
        <v>574</v>
      </c>
      <c r="D395" s="163"/>
      <c r="E395" s="164">
        <v>27.5</v>
      </c>
      <c r="F395" s="164"/>
      <c r="G395" s="164"/>
    </row>
    <row r="396" spans="1:7" ht="13.5" customHeight="1">
      <c r="A396" s="162"/>
      <c r="B396" s="163"/>
      <c r="C396" s="163" t="s">
        <v>575</v>
      </c>
      <c r="D396" s="163"/>
      <c r="E396" s="164">
        <v>9.6</v>
      </c>
      <c r="F396" s="164"/>
      <c r="G396" s="164"/>
    </row>
    <row r="397" spans="1:7" ht="13.5" customHeight="1">
      <c r="A397" s="165"/>
      <c r="B397" s="166"/>
      <c r="C397" s="166" t="s">
        <v>137</v>
      </c>
      <c r="D397" s="166"/>
      <c r="E397" s="167">
        <v>82</v>
      </c>
      <c r="F397" s="167"/>
      <c r="G397" s="167"/>
    </row>
    <row r="398" spans="1:7" ht="24" customHeight="1">
      <c r="A398" s="158">
        <v>149</v>
      </c>
      <c r="B398" s="159" t="s">
        <v>576</v>
      </c>
      <c r="C398" s="159" t="s">
        <v>577</v>
      </c>
      <c r="D398" s="159" t="s">
        <v>125</v>
      </c>
      <c r="E398" s="160">
        <v>166.19</v>
      </c>
      <c r="F398" s="160"/>
      <c r="G398" s="160"/>
    </row>
    <row r="399" spans="1:7" ht="13.5" customHeight="1">
      <c r="A399" s="162"/>
      <c r="B399" s="163"/>
      <c r="C399" s="163" t="s">
        <v>263</v>
      </c>
      <c r="D399" s="163"/>
      <c r="E399" s="164">
        <v>60.72</v>
      </c>
      <c r="F399" s="164"/>
      <c r="G399" s="164"/>
    </row>
    <row r="400" spans="1:7" ht="13.5" customHeight="1">
      <c r="A400" s="162"/>
      <c r="B400" s="163"/>
      <c r="C400" s="163" t="s">
        <v>264</v>
      </c>
      <c r="D400" s="163"/>
      <c r="E400" s="164">
        <v>41.43</v>
      </c>
      <c r="F400" s="164"/>
      <c r="G400" s="164"/>
    </row>
    <row r="401" spans="1:7" ht="13.5" customHeight="1">
      <c r="A401" s="162"/>
      <c r="B401" s="163"/>
      <c r="C401" s="163" t="s">
        <v>272</v>
      </c>
      <c r="D401" s="163"/>
      <c r="E401" s="164">
        <v>59.24</v>
      </c>
      <c r="F401" s="164"/>
      <c r="G401" s="164"/>
    </row>
    <row r="402" spans="1:7" ht="13.5" customHeight="1">
      <c r="A402" s="162"/>
      <c r="B402" s="163"/>
      <c r="C402" s="163" t="s">
        <v>969</v>
      </c>
      <c r="D402" s="163"/>
      <c r="E402" s="164">
        <v>4.8</v>
      </c>
      <c r="F402" s="164"/>
      <c r="G402" s="164"/>
    </row>
    <row r="403" spans="1:7" ht="13.5" customHeight="1">
      <c r="A403" s="165"/>
      <c r="B403" s="166"/>
      <c r="C403" s="166" t="s">
        <v>137</v>
      </c>
      <c r="D403" s="166"/>
      <c r="E403" s="167">
        <v>166.19</v>
      </c>
      <c r="F403" s="167"/>
      <c r="G403" s="167"/>
    </row>
    <row r="404" spans="1:7" ht="24" customHeight="1">
      <c r="A404" s="168">
        <v>150</v>
      </c>
      <c r="B404" s="169" t="s">
        <v>578</v>
      </c>
      <c r="C404" s="169" t="s">
        <v>970</v>
      </c>
      <c r="D404" s="169" t="s">
        <v>125</v>
      </c>
      <c r="E404" s="170">
        <v>173.4</v>
      </c>
      <c r="F404" s="170"/>
      <c r="G404" s="170"/>
    </row>
    <row r="405" spans="1:7" ht="13.5" customHeight="1">
      <c r="A405" s="162"/>
      <c r="B405" s="163"/>
      <c r="C405" s="163" t="s">
        <v>971</v>
      </c>
      <c r="D405" s="163"/>
      <c r="E405" s="164">
        <v>8.61</v>
      </c>
      <c r="F405" s="164"/>
      <c r="G405" s="164"/>
    </row>
    <row r="406" spans="1:7" ht="13.5" customHeight="1">
      <c r="A406" s="162"/>
      <c r="B406" s="163"/>
      <c r="C406" s="163" t="s">
        <v>263</v>
      </c>
      <c r="D406" s="163"/>
      <c r="E406" s="164">
        <v>60.72</v>
      </c>
      <c r="F406" s="164"/>
      <c r="G406" s="164"/>
    </row>
    <row r="407" spans="1:7" ht="13.5" customHeight="1">
      <c r="A407" s="162"/>
      <c r="B407" s="163"/>
      <c r="C407" s="163" t="s">
        <v>264</v>
      </c>
      <c r="D407" s="163"/>
      <c r="E407" s="164">
        <v>41.43</v>
      </c>
      <c r="F407" s="164"/>
      <c r="G407" s="164"/>
    </row>
    <row r="408" spans="1:7" ht="13.5" customHeight="1">
      <c r="A408" s="162"/>
      <c r="B408" s="163"/>
      <c r="C408" s="163" t="s">
        <v>272</v>
      </c>
      <c r="D408" s="163"/>
      <c r="E408" s="164">
        <v>59.24</v>
      </c>
      <c r="F408" s="164"/>
      <c r="G408" s="164"/>
    </row>
    <row r="409" spans="1:7" ht="13.5" customHeight="1">
      <c r="A409" s="171"/>
      <c r="B409" s="172"/>
      <c r="C409" s="172" t="s">
        <v>296</v>
      </c>
      <c r="D409" s="172"/>
      <c r="E409" s="173">
        <v>170</v>
      </c>
      <c r="F409" s="173"/>
      <c r="G409" s="173"/>
    </row>
    <row r="410" spans="1:7" ht="13.5" customHeight="1">
      <c r="A410" s="162"/>
      <c r="B410" s="163"/>
      <c r="C410" s="163" t="s">
        <v>972</v>
      </c>
      <c r="D410" s="163"/>
      <c r="E410" s="164">
        <v>3.4</v>
      </c>
      <c r="F410" s="164"/>
      <c r="G410" s="164"/>
    </row>
    <row r="411" spans="1:7" ht="13.5" customHeight="1">
      <c r="A411" s="165"/>
      <c r="B411" s="166"/>
      <c r="C411" s="166" t="s">
        <v>137</v>
      </c>
      <c r="D411" s="166"/>
      <c r="E411" s="167">
        <v>173.4</v>
      </c>
      <c r="F411" s="167"/>
      <c r="G411" s="167"/>
    </row>
    <row r="412" spans="1:7" ht="13.5" customHeight="1">
      <c r="A412" s="168">
        <v>151</v>
      </c>
      <c r="B412" s="169" t="s">
        <v>973</v>
      </c>
      <c r="C412" s="169" t="s">
        <v>974</v>
      </c>
      <c r="D412" s="169" t="s">
        <v>125</v>
      </c>
      <c r="E412" s="170">
        <v>4.944</v>
      </c>
      <c r="F412" s="170"/>
      <c r="G412" s="170"/>
    </row>
    <row r="413" spans="1:7" ht="13.5" customHeight="1">
      <c r="A413" s="162"/>
      <c r="B413" s="163"/>
      <c r="C413" s="163" t="s">
        <v>975</v>
      </c>
      <c r="D413" s="163"/>
      <c r="E413" s="164">
        <v>4.944</v>
      </c>
      <c r="F413" s="164"/>
      <c r="G413" s="164"/>
    </row>
    <row r="414" spans="1:7" ht="13.5" customHeight="1">
      <c r="A414" s="168">
        <v>152</v>
      </c>
      <c r="B414" s="169" t="s">
        <v>579</v>
      </c>
      <c r="C414" s="169" t="s">
        <v>580</v>
      </c>
      <c r="D414" s="169" t="s">
        <v>378</v>
      </c>
      <c r="E414" s="170">
        <v>500</v>
      </c>
      <c r="F414" s="170"/>
      <c r="G414" s="170"/>
    </row>
    <row r="415" spans="1:7" ht="13.5" customHeight="1">
      <c r="A415" s="162"/>
      <c r="B415" s="163"/>
      <c r="C415" s="163" t="s">
        <v>581</v>
      </c>
      <c r="D415" s="163"/>
      <c r="E415" s="164">
        <v>483.7</v>
      </c>
      <c r="F415" s="164"/>
      <c r="G415" s="164"/>
    </row>
    <row r="416" spans="1:7" ht="13.5" customHeight="1">
      <c r="A416" s="162"/>
      <c r="B416" s="163"/>
      <c r="C416" s="163" t="s">
        <v>582</v>
      </c>
      <c r="D416" s="163"/>
      <c r="E416" s="164">
        <v>500</v>
      </c>
      <c r="F416" s="164"/>
      <c r="G416" s="164"/>
    </row>
    <row r="417" spans="1:7" ht="24" customHeight="1">
      <c r="A417" s="168">
        <v>153</v>
      </c>
      <c r="B417" s="169" t="s">
        <v>583</v>
      </c>
      <c r="C417" s="169" t="s">
        <v>584</v>
      </c>
      <c r="D417" s="169" t="s">
        <v>378</v>
      </c>
      <c r="E417" s="170">
        <v>155</v>
      </c>
      <c r="F417" s="170"/>
      <c r="G417" s="170"/>
    </row>
    <row r="418" spans="1:7" ht="13.5" customHeight="1">
      <c r="A418" s="162"/>
      <c r="B418" s="163"/>
      <c r="C418" s="163" t="s">
        <v>585</v>
      </c>
      <c r="D418" s="163"/>
      <c r="E418" s="164">
        <v>155.475</v>
      </c>
      <c r="F418" s="164"/>
      <c r="G418" s="164"/>
    </row>
    <row r="419" spans="1:7" ht="13.5" customHeight="1">
      <c r="A419" s="162"/>
      <c r="B419" s="163"/>
      <c r="C419" s="163" t="s">
        <v>586</v>
      </c>
      <c r="D419" s="163"/>
      <c r="E419" s="164">
        <v>155</v>
      </c>
      <c r="F419" s="164"/>
      <c r="G419" s="164"/>
    </row>
    <row r="420" spans="1:7" ht="13.5" customHeight="1">
      <c r="A420" s="168">
        <v>154</v>
      </c>
      <c r="B420" s="169" t="s">
        <v>587</v>
      </c>
      <c r="C420" s="169" t="s">
        <v>588</v>
      </c>
      <c r="D420" s="169" t="s">
        <v>191</v>
      </c>
      <c r="E420" s="170">
        <v>20</v>
      </c>
      <c r="F420" s="170"/>
      <c r="G420" s="170"/>
    </row>
    <row r="421" spans="1:7" ht="13.5" customHeight="1">
      <c r="A421" s="162"/>
      <c r="B421" s="163"/>
      <c r="C421" s="163" t="s">
        <v>589</v>
      </c>
      <c r="D421" s="163"/>
      <c r="E421" s="164">
        <v>20.5</v>
      </c>
      <c r="F421" s="164"/>
      <c r="G421" s="164"/>
    </row>
    <row r="422" spans="1:7" ht="13.5" customHeight="1">
      <c r="A422" s="162"/>
      <c r="B422" s="163"/>
      <c r="C422" s="163" t="s">
        <v>590</v>
      </c>
      <c r="D422" s="163"/>
      <c r="E422" s="164">
        <v>20</v>
      </c>
      <c r="F422" s="164"/>
      <c r="G422" s="164"/>
    </row>
    <row r="423" spans="1:7" ht="13.5" customHeight="1">
      <c r="A423" s="158">
        <v>155</v>
      </c>
      <c r="B423" s="159" t="s">
        <v>591</v>
      </c>
      <c r="C423" s="159" t="s">
        <v>592</v>
      </c>
      <c r="D423" s="159" t="s">
        <v>382</v>
      </c>
      <c r="E423" s="160">
        <v>139.148</v>
      </c>
      <c r="F423" s="160"/>
      <c r="G423" s="160"/>
    </row>
    <row r="424" spans="1:7" ht="28.5" customHeight="1">
      <c r="A424" s="154"/>
      <c r="B424" s="155" t="s">
        <v>593</v>
      </c>
      <c r="C424" s="155" t="s">
        <v>594</v>
      </c>
      <c r="D424" s="155"/>
      <c r="E424" s="156"/>
      <c r="F424" s="156"/>
      <c r="G424" s="156"/>
    </row>
    <row r="425" spans="1:7" ht="24" customHeight="1">
      <c r="A425" s="158">
        <v>156</v>
      </c>
      <c r="B425" s="159" t="s">
        <v>595</v>
      </c>
      <c r="C425" s="159" t="s">
        <v>596</v>
      </c>
      <c r="D425" s="159" t="s">
        <v>125</v>
      </c>
      <c r="E425" s="160">
        <v>37.093</v>
      </c>
      <c r="F425" s="160"/>
      <c r="G425" s="160"/>
    </row>
    <row r="426" spans="1:7" ht="24" customHeight="1">
      <c r="A426" s="162"/>
      <c r="B426" s="163"/>
      <c r="C426" s="163" t="s">
        <v>597</v>
      </c>
      <c r="D426" s="163"/>
      <c r="E426" s="164">
        <v>16.133</v>
      </c>
      <c r="F426" s="164"/>
      <c r="G426" s="164"/>
    </row>
    <row r="427" spans="1:7" ht="13.5" customHeight="1">
      <c r="A427" s="162"/>
      <c r="B427" s="163"/>
      <c r="C427" s="163" t="s">
        <v>598</v>
      </c>
      <c r="D427" s="163"/>
      <c r="E427" s="164">
        <v>20.96</v>
      </c>
      <c r="F427" s="164"/>
      <c r="G427" s="164"/>
    </row>
    <row r="428" spans="1:7" ht="13.5" customHeight="1">
      <c r="A428" s="165"/>
      <c r="B428" s="166"/>
      <c r="C428" s="166" t="s">
        <v>137</v>
      </c>
      <c r="D428" s="166"/>
      <c r="E428" s="167">
        <v>37.093</v>
      </c>
      <c r="F428" s="167"/>
      <c r="G428" s="167"/>
    </row>
    <row r="429" spans="1:7" ht="13.5" customHeight="1">
      <c r="A429" s="168">
        <v>157</v>
      </c>
      <c r="B429" s="169" t="s">
        <v>599</v>
      </c>
      <c r="C429" s="169" t="s">
        <v>600</v>
      </c>
      <c r="D429" s="169" t="s">
        <v>125</v>
      </c>
      <c r="E429" s="170">
        <v>37.835</v>
      </c>
      <c r="F429" s="170"/>
      <c r="G429" s="170"/>
    </row>
    <row r="430" spans="1:7" ht="13.5" customHeight="1">
      <c r="A430" s="165"/>
      <c r="B430" s="166"/>
      <c r="C430" s="166" t="s">
        <v>601</v>
      </c>
      <c r="D430" s="166"/>
      <c r="E430" s="167">
        <v>37.835</v>
      </c>
      <c r="F430" s="167"/>
      <c r="G430" s="167"/>
    </row>
    <row r="431" spans="1:7" ht="13.5" customHeight="1">
      <c r="A431" s="168">
        <v>158</v>
      </c>
      <c r="B431" s="169" t="s">
        <v>579</v>
      </c>
      <c r="C431" s="169" t="s">
        <v>580</v>
      </c>
      <c r="D431" s="169" t="s">
        <v>378</v>
      </c>
      <c r="E431" s="170">
        <v>105</v>
      </c>
      <c r="F431" s="170"/>
      <c r="G431" s="170"/>
    </row>
    <row r="432" spans="1:7" ht="13.5" customHeight="1">
      <c r="A432" s="162"/>
      <c r="B432" s="163"/>
      <c r="C432" s="163" t="s">
        <v>602</v>
      </c>
      <c r="D432" s="163"/>
      <c r="E432" s="164">
        <v>103.86</v>
      </c>
      <c r="F432" s="164"/>
      <c r="G432" s="164"/>
    </row>
    <row r="433" spans="1:7" ht="13.5" customHeight="1">
      <c r="A433" s="162"/>
      <c r="B433" s="163"/>
      <c r="C433" s="163" t="s">
        <v>603</v>
      </c>
      <c r="D433" s="163"/>
      <c r="E433" s="164">
        <v>105</v>
      </c>
      <c r="F433" s="164"/>
      <c r="G433" s="164"/>
    </row>
    <row r="434" spans="1:7" ht="24" customHeight="1">
      <c r="A434" s="168">
        <v>159</v>
      </c>
      <c r="B434" s="169" t="s">
        <v>583</v>
      </c>
      <c r="C434" s="169" t="s">
        <v>584</v>
      </c>
      <c r="D434" s="169" t="s">
        <v>378</v>
      </c>
      <c r="E434" s="170">
        <v>35</v>
      </c>
      <c r="F434" s="170"/>
      <c r="G434" s="170"/>
    </row>
    <row r="435" spans="1:7" ht="13.5" customHeight="1">
      <c r="A435" s="162"/>
      <c r="B435" s="163"/>
      <c r="C435" s="163" t="s">
        <v>604</v>
      </c>
      <c r="D435" s="163"/>
      <c r="E435" s="164">
        <v>33.384</v>
      </c>
      <c r="F435" s="164"/>
      <c r="G435" s="164"/>
    </row>
    <row r="436" spans="1:7" ht="13.5" customHeight="1">
      <c r="A436" s="162"/>
      <c r="B436" s="163"/>
      <c r="C436" s="163" t="s">
        <v>605</v>
      </c>
      <c r="D436" s="163"/>
      <c r="E436" s="164">
        <v>35</v>
      </c>
      <c r="F436" s="164"/>
      <c r="G436" s="164"/>
    </row>
    <row r="437" spans="1:7" ht="13.5" customHeight="1">
      <c r="A437" s="168">
        <v>160</v>
      </c>
      <c r="B437" s="169" t="s">
        <v>587</v>
      </c>
      <c r="C437" s="169" t="s">
        <v>588</v>
      </c>
      <c r="D437" s="169" t="s">
        <v>191</v>
      </c>
      <c r="E437" s="170">
        <v>4</v>
      </c>
      <c r="F437" s="170"/>
      <c r="G437" s="170"/>
    </row>
    <row r="438" spans="1:7" ht="24" customHeight="1">
      <c r="A438" s="162"/>
      <c r="B438" s="163"/>
      <c r="C438" s="163" t="s">
        <v>606</v>
      </c>
      <c r="D438" s="163"/>
      <c r="E438" s="164">
        <v>3.788</v>
      </c>
      <c r="F438" s="164"/>
      <c r="G438" s="164"/>
    </row>
    <row r="439" spans="1:7" ht="13.5" customHeight="1">
      <c r="A439" s="162"/>
      <c r="B439" s="163"/>
      <c r="C439" s="163" t="s">
        <v>607</v>
      </c>
      <c r="D439" s="163"/>
      <c r="E439" s="164">
        <v>4</v>
      </c>
      <c r="F439" s="164"/>
      <c r="G439" s="164"/>
    </row>
    <row r="440" spans="1:7" ht="13.5" customHeight="1">
      <c r="A440" s="158">
        <v>161</v>
      </c>
      <c r="B440" s="159" t="s">
        <v>608</v>
      </c>
      <c r="C440" s="159" t="s">
        <v>609</v>
      </c>
      <c r="D440" s="159" t="s">
        <v>382</v>
      </c>
      <c r="E440" s="160">
        <v>20.222</v>
      </c>
      <c r="F440" s="160"/>
      <c r="G440" s="160"/>
    </row>
    <row r="441" spans="1:7" ht="28.5" customHeight="1">
      <c r="A441" s="154"/>
      <c r="B441" s="155" t="s">
        <v>610</v>
      </c>
      <c r="C441" s="155" t="s">
        <v>611</v>
      </c>
      <c r="D441" s="155"/>
      <c r="E441" s="156"/>
      <c r="F441" s="156"/>
      <c r="G441" s="156"/>
    </row>
    <row r="442" spans="1:7" ht="24" customHeight="1">
      <c r="A442" s="158">
        <v>162</v>
      </c>
      <c r="B442" s="159" t="s">
        <v>612</v>
      </c>
      <c r="C442" s="159" t="s">
        <v>613</v>
      </c>
      <c r="D442" s="159" t="s">
        <v>378</v>
      </c>
      <c r="E442" s="160">
        <v>6601</v>
      </c>
      <c r="F442" s="160"/>
      <c r="G442" s="160"/>
    </row>
    <row r="443" spans="1:7" ht="13.5" customHeight="1">
      <c r="A443" s="162"/>
      <c r="B443" s="163"/>
      <c r="C443" s="163" t="s">
        <v>614</v>
      </c>
      <c r="D443" s="163"/>
      <c r="E443" s="164">
        <v>6601</v>
      </c>
      <c r="F443" s="164"/>
      <c r="G443" s="164"/>
    </row>
    <row r="444" spans="1:7" ht="28.5" customHeight="1">
      <c r="A444" s="154"/>
      <c r="B444" s="155" t="s">
        <v>615</v>
      </c>
      <c r="C444" s="155" t="s">
        <v>616</v>
      </c>
      <c r="D444" s="155"/>
      <c r="E444" s="156"/>
      <c r="F444" s="156"/>
      <c r="G444" s="156"/>
    </row>
    <row r="445" spans="1:7" ht="13.5" customHeight="1">
      <c r="A445" s="158">
        <v>163</v>
      </c>
      <c r="B445" s="159" t="s">
        <v>617</v>
      </c>
      <c r="C445" s="159" t="s">
        <v>618</v>
      </c>
      <c r="D445" s="159" t="s">
        <v>125</v>
      </c>
      <c r="E445" s="160">
        <v>186.275</v>
      </c>
      <c r="F445" s="160"/>
      <c r="G445" s="160"/>
    </row>
    <row r="446" spans="1:7" ht="13.5" customHeight="1">
      <c r="A446" s="162"/>
      <c r="B446" s="163"/>
      <c r="C446" s="163" t="s">
        <v>619</v>
      </c>
      <c r="D446" s="163"/>
      <c r="E446" s="164">
        <v>132.37</v>
      </c>
      <c r="F446" s="164"/>
      <c r="G446" s="164"/>
    </row>
    <row r="447" spans="1:7" ht="13.5" customHeight="1">
      <c r="A447" s="162"/>
      <c r="B447" s="163"/>
      <c r="C447" s="163" t="s">
        <v>620</v>
      </c>
      <c r="D447" s="163"/>
      <c r="E447" s="164">
        <v>32.86</v>
      </c>
      <c r="F447" s="164"/>
      <c r="G447" s="164"/>
    </row>
    <row r="448" spans="1:7" ht="13.5" customHeight="1">
      <c r="A448" s="162"/>
      <c r="B448" s="163"/>
      <c r="C448" s="163" t="s">
        <v>621</v>
      </c>
      <c r="D448" s="163"/>
      <c r="E448" s="164">
        <v>21.045</v>
      </c>
      <c r="F448" s="164"/>
      <c r="G448" s="164"/>
    </row>
    <row r="449" spans="1:7" ht="13.5" customHeight="1">
      <c r="A449" s="165"/>
      <c r="B449" s="166"/>
      <c r="C449" s="166" t="s">
        <v>137</v>
      </c>
      <c r="D449" s="166"/>
      <c r="E449" s="167">
        <v>186.275</v>
      </c>
      <c r="F449" s="167"/>
      <c r="G449" s="167"/>
    </row>
    <row r="450" spans="1:7" ht="24" customHeight="1">
      <c r="A450" s="158">
        <v>164</v>
      </c>
      <c r="B450" s="159" t="s">
        <v>622</v>
      </c>
      <c r="C450" s="159" t="s">
        <v>623</v>
      </c>
      <c r="D450" s="159" t="s">
        <v>125</v>
      </c>
      <c r="E450" s="160">
        <v>232.865</v>
      </c>
      <c r="F450" s="160"/>
      <c r="G450" s="160"/>
    </row>
    <row r="451" spans="1:7" ht="13.5" customHeight="1">
      <c r="A451" s="162"/>
      <c r="B451" s="163"/>
      <c r="C451" s="163" t="s">
        <v>619</v>
      </c>
      <c r="D451" s="163"/>
      <c r="E451" s="164">
        <v>132.37</v>
      </c>
      <c r="F451" s="164"/>
      <c r="G451" s="164"/>
    </row>
    <row r="452" spans="1:7" ht="13.5" customHeight="1">
      <c r="A452" s="162"/>
      <c r="B452" s="163"/>
      <c r="C452" s="163" t="s">
        <v>620</v>
      </c>
      <c r="D452" s="163"/>
      <c r="E452" s="164">
        <v>32.86</v>
      </c>
      <c r="F452" s="164"/>
      <c r="G452" s="164"/>
    </row>
    <row r="453" spans="1:7" ht="13.5" customHeight="1">
      <c r="A453" s="162"/>
      <c r="B453" s="163"/>
      <c r="C453" s="163" t="s">
        <v>621</v>
      </c>
      <c r="D453" s="163"/>
      <c r="E453" s="164">
        <v>21.045</v>
      </c>
      <c r="F453" s="164"/>
      <c r="G453" s="164"/>
    </row>
    <row r="454" spans="1:7" ht="13.5" customHeight="1">
      <c r="A454" s="162"/>
      <c r="B454" s="163"/>
      <c r="C454" s="163" t="s">
        <v>624</v>
      </c>
      <c r="D454" s="163"/>
      <c r="E454" s="164">
        <v>46.59</v>
      </c>
      <c r="F454" s="164"/>
      <c r="G454" s="164"/>
    </row>
    <row r="455" spans="1:7" ht="13.5" customHeight="1">
      <c r="A455" s="165"/>
      <c r="B455" s="166"/>
      <c r="C455" s="166" t="s">
        <v>137</v>
      </c>
      <c r="D455" s="166"/>
      <c r="E455" s="167">
        <v>232.865</v>
      </c>
      <c r="F455" s="167"/>
      <c r="G455" s="167"/>
    </row>
    <row r="456" spans="1:7" ht="24" customHeight="1">
      <c r="A456" s="158">
        <v>165</v>
      </c>
      <c r="B456" s="159" t="s">
        <v>625</v>
      </c>
      <c r="C456" s="159" t="s">
        <v>626</v>
      </c>
      <c r="D456" s="159" t="s">
        <v>125</v>
      </c>
      <c r="E456" s="160">
        <v>555.285</v>
      </c>
      <c r="F456" s="160"/>
      <c r="G456" s="160"/>
    </row>
    <row r="457" spans="1:7" ht="13.5" customHeight="1">
      <c r="A457" s="162"/>
      <c r="B457" s="163"/>
      <c r="C457" s="163" t="s">
        <v>627</v>
      </c>
      <c r="D457" s="163"/>
      <c r="E457" s="164">
        <v>184.03</v>
      </c>
      <c r="F457" s="164"/>
      <c r="G457" s="164"/>
    </row>
    <row r="458" spans="1:7" ht="13.5" customHeight="1">
      <c r="A458" s="162"/>
      <c r="B458" s="163"/>
      <c r="C458" s="163" t="s">
        <v>628</v>
      </c>
      <c r="D458" s="163"/>
      <c r="E458" s="164">
        <v>14.5</v>
      </c>
      <c r="F458" s="164"/>
      <c r="G458" s="164"/>
    </row>
    <row r="459" spans="1:7" ht="13.5" customHeight="1">
      <c r="A459" s="171"/>
      <c r="B459" s="172"/>
      <c r="C459" s="172" t="s">
        <v>629</v>
      </c>
      <c r="D459" s="172"/>
      <c r="E459" s="173">
        <v>198.53</v>
      </c>
      <c r="F459" s="173"/>
      <c r="G459" s="173"/>
    </row>
    <row r="460" spans="1:7" ht="13.5" customHeight="1">
      <c r="A460" s="162"/>
      <c r="B460" s="163"/>
      <c r="C460" s="163" t="s">
        <v>630</v>
      </c>
      <c r="D460" s="163"/>
      <c r="E460" s="164">
        <v>232.865</v>
      </c>
      <c r="F460" s="164"/>
      <c r="G460" s="164"/>
    </row>
    <row r="461" spans="1:7" ht="24" customHeight="1">
      <c r="A461" s="162"/>
      <c r="B461" s="163"/>
      <c r="C461" s="163" t="s">
        <v>227</v>
      </c>
      <c r="D461" s="163"/>
      <c r="E461" s="164">
        <v>54.09</v>
      </c>
      <c r="F461" s="164"/>
      <c r="G461" s="164"/>
    </row>
    <row r="462" spans="1:7" ht="13.5" customHeight="1">
      <c r="A462" s="162"/>
      <c r="B462" s="163"/>
      <c r="C462" s="163" t="s">
        <v>631</v>
      </c>
      <c r="D462" s="163"/>
      <c r="E462" s="164">
        <v>20.06</v>
      </c>
      <c r="F462" s="164"/>
      <c r="G462" s="164"/>
    </row>
    <row r="463" spans="1:7" ht="13.5" customHeight="1">
      <c r="A463" s="162"/>
      <c r="B463" s="163"/>
      <c r="C463" s="163" t="s">
        <v>632</v>
      </c>
      <c r="D463" s="163"/>
      <c r="E463" s="164">
        <v>13.26</v>
      </c>
      <c r="F463" s="164"/>
      <c r="G463" s="164"/>
    </row>
    <row r="464" spans="1:7" ht="13.5" customHeight="1">
      <c r="A464" s="162"/>
      <c r="B464" s="163"/>
      <c r="C464" s="163" t="s">
        <v>238</v>
      </c>
      <c r="D464" s="163"/>
      <c r="E464" s="164">
        <v>36.48</v>
      </c>
      <c r="F464" s="164"/>
      <c r="G464" s="164"/>
    </row>
    <row r="465" spans="1:7" ht="13.5" customHeight="1">
      <c r="A465" s="171"/>
      <c r="B465" s="172"/>
      <c r="C465" s="172" t="s">
        <v>633</v>
      </c>
      <c r="D465" s="172"/>
      <c r="E465" s="173">
        <v>356.755</v>
      </c>
      <c r="F465" s="173"/>
      <c r="G465" s="173"/>
    </row>
    <row r="466" spans="1:7" ht="13.5" customHeight="1">
      <c r="A466" s="165"/>
      <c r="B466" s="166"/>
      <c r="C466" s="166" t="s">
        <v>137</v>
      </c>
      <c r="D466" s="166"/>
      <c r="E466" s="167">
        <v>555.285</v>
      </c>
      <c r="F466" s="167"/>
      <c r="G466" s="167"/>
    </row>
    <row r="467" spans="1:7" ht="24" customHeight="1">
      <c r="A467" s="158">
        <v>166</v>
      </c>
      <c r="B467" s="159" t="s">
        <v>634</v>
      </c>
      <c r="C467" s="159" t="s">
        <v>635</v>
      </c>
      <c r="D467" s="159" t="s">
        <v>125</v>
      </c>
      <c r="E467" s="160">
        <v>555.285</v>
      </c>
      <c r="F467" s="160"/>
      <c r="G467" s="160"/>
    </row>
    <row r="468" spans="1:7" ht="30.75" customHeight="1">
      <c r="A468" s="150"/>
      <c r="B468" s="151" t="s">
        <v>636</v>
      </c>
      <c r="C468" s="151" t="s">
        <v>637</v>
      </c>
      <c r="D468" s="151"/>
      <c r="E468" s="152"/>
      <c r="F468" s="152"/>
      <c r="G468" s="152"/>
    </row>
    <row r="469" spans="1:7" ht="28.5" customHeight="1">
      <c r="A469" s="154"/>
      <c r="B469" s="155" t="s">
        <v>638</v>
      </c>
      <c r="C469" s="155" t="s">
        <v>639</v>
      </c>
      <c r="D469" s="155"/>
      <c r="E469" s="156"/>
      <c r="F469" s="156"/>
      <c r="G469" s="156"/>
    </row>
    <row r="470" spans="1:7" ht="24" customHeight="1">
      <c r="A470" s="158">
        <v>167</v>
      </c>
      <c r="B470" s="159" t="s">
        <v>640</v>
      </c>
      <c r="C470" s="159" t="s">
        <v>641</v>
      </c>
      <c r="D470" s="159" t="s">
        <v>125</v>
      </c>
      <c r="E470" s="160">
        <v>59.381</v>
      </c>
      <c r="F470" s="160"/>
      <c r="G470" s="160"/>
    </row>
    <row r="471" spans="1:7" ht="13.5" customHeight="1">
      <c r="A471" s="162"/>
      <c r="B471" s="163"/>
      <c r="C471" s="163" t="s">
        <v>642</v>
      </c>
      <c r="D471" s="163"/>
      <c r="E471" s="164">
        <v>59.381</v>
      </c>
      <c r="F471" s="164"/>
      <c r="G471" s="164"/>
    </row>
    <row r="472" spans="1:7" ht="13.5" customHeight="1">
      <c r="A472" s="168">
        <v>168</v>
      </c>
      <c r="B472" s="169" t="s">
        <v>643</v>
      </c>
      <c r="C472" s="169" t="s">
        <v>644</v>
      </c>
      <c r="D472" s="169" t="s">
        <v>125</v>
      </c>
      <c r="E472" s="170">
        <v>59.381</v>
      </c>
      <c r="F472" s="170"/>
      <c r="G472" s="170"/>
    </row>
    <row r="473" spans="1:7" ht="24" customHeight="1">
      <c r="A473" s="158">
        <v>169</v>
      </c>
      <c r="B473" s="159" t="s">
        <v>645</v>
      </c>
      <c r="C473" s="159" t="s">
        <v>646</v>
      </c>
      <c r="D473" s="159" t="s">
        <v>378</v>
      </c>
      <c r="E473" s="160">
        <v>6678.2</v>
      </c>
      <c r="F473" s="160"/>
      <c r="G473" s="160"/>
    </row>
    <row r="474" spans="1:7" ht="24" customHeight="1">
      <c r="A474" s="168">
        <v>170</v>
      </c>
      <c r="B474" s="169" t="s">
        <v>647</v>
      </c>
      <c r="C474" s="169" t="s">
        <v>648</v>
      </c>
      <c r="D474" s="169" t="s">
        <v>149</v>
      </c>
      <c r="E474" s="170">
        <v>6.678</v>
      </c>
      <c r="F474" s="170"/>
      <c r="G474" s="170"/>
    </row>
    <row r="475" spans="1:7" ht="13.5" customHeight="1">
      <c r="A475" s="162"/>
      <c r="B475" s="163"/>
      <c r="C475" s="163" t="s">
        <v>649</v>
      </c>
      <c r="D475" s="163"/>
      <c r="E475" s="164">
        <v>6.678</v>
      </c>
      <c r="F475" s="164"/>
      <c r="G475" s="164"/>
    </row>
    <row r="476" spans="1:7" ht="30.75" customHeight="1">
      <c r="A476" s="150"/>
      <c r="B476" s="151" t="s">
        <v>650</v>
      </c>
      <c r="C476" s="151" t="s">
        <v>651</v>
      </c>
      <c r="D476" s="151"/>
      <c r="E476" s="152"/>
      <c r="F476" s="152"/>
      <c r="G476" s="152"/>
    </row>
    <row r="477" spans="1:7" ht="28.5" customHeight="1">
      <c r="A477" s="154"/>
      <c r="B477" s="155" t="s">
        <v>652</v>
      </c>
      <c r="C477" s="155" t="s">
        <v>45</v>
      </c>
      <c r="D477" s="155"/>
      <c r="E477" s="156"/>
      <c r="F477" s="156"/>
      <c r="G477" s="156"/>
    </row>
    <row r="478" spans="1:7" ht="34.5" customHeight="1">
      <c r="A478" s="158">
        <v>171</v>
      </c>
      <c r="B478" s="159" t="s">
        <v>653</v>
      </c>
      <c r="C478" s="159" t="s">
        <v>654</v>
      </c>
      <c r="D478" s="159" t="s">
        <v>655</v>
      </c>
      <c r="E478" s="160">
        <v>1</v>
      </c>
      <c r="F478" s="160"/>
      <c r="G478" s="160"/>
    </row>
    <row r="479" spans="1:7" ht="28.5" customHeight="1">
      <c r="A479" s="154"/>
      <c r="B479" s="155" t="s">
        <v>656</v>
      </c>
      <c r="C479" s="155" t="s">
        <v>657</v>
      </c>
      <c r="D479" s="155"/>
      <c r="E479" s="156"/>
      <c r="F479" s="156"/>
      <c r="G479" s="156"/>
    </row>
    <row r="480" spans="1:7" ht="13.5" customHeight="1">
      <c r="A480" s="158">
        <v>172</v>
      </c>
      <c r="B480" s="159" t="s">
        <v>658</v>
      </c>
      <c r="C480" s="159" t="s">
        <v>659</v>
      </c>
      <c r="D480" s="159" t="s">
        <v>660</v>
      </c>
      <c r="E480" s="160">
        <v>60</v>
      </c>
      <c r="F480" s="160"/>
      <c r="G480" s="160"/>
    </row>
    <row r="481" spans="1:7" ht="28.5" customHeight="1">
      <c r="A481" s="154"/>
      <c r="B481" s="155" t="s">
        <v>661</v>
      </c>
      <c r="C481" s="155" t="s">
        <v>662</v>
      </c>
      <c r="D481" s="155"/>
      <c r="E481" s="156"/>
      <c r="F481" s="156"/>
      <c r="G481" s="156"/>
    </row>
    <row r="482" spans="1:7" ht="24" customHeight="1">
      <c r="A482" s="158">
        <v>173</v>
      </c>
      <c r="B482" s="159" t="s">
        <v>663</v>
      </c>
      <c r="C482" s="159" t="s">
        <v>664</v>
      </c>
      <c r="D482" s="159" t="s">
        <v>655</v>
      </c>
      <c r="E482" s="160">
        <v>1</v>
      </c>
      <c r="F482" s="160"/>
      <c r="G482" s="160"/>
    </row>
    <row r="483" spans="1:7" ht="24" customHeight="1">
      <c r="A483" s="158">
        <v>174</v>
      </c>
      <c r="B483" s="159" t="s">
        <v>665</v>
      </c>
      <c r="C483" s="159" t="s">
        <v>666</v>
      </c>
      <c r="D483" s="159" t="s">
        <v>655</v>
      </c>
      <c r="E483" s="160">
        <v>1</v>
      </c>
      <c r="F483" s="160"/>
      <c r="G483" s="160"/>
    </row>
    <row r="484" spans="1:7" ht="28.5" customHeight="1">
      <c r="A484" s="154"/>
      <c r="B484" s="155" t="s">
        <v>667</v>
      </c>
      <c r="C484" s="155" t="s">
        <v>668</v>
      </c>
      <c r="D484" s="155"/>
      <c r="E484" s="156"/>
      <c r="F484" s="156"/>
      <c r="G484" s="156"/>
    </row>
    <row r="485" spans="1:7" ht="24" customHeight="1">
      <c r="A485" s="158">
        <v>175</v>
      </c>
      <c r="B485" s="159" t="s">
        <v>669</v>
      </c>
      <c r="C485" s="159" t="s">
        <v>670</v>
      </c>
      <c r="D485" s="159" t="s">
        <v>655</v>
      </c>
      <c r="E485" s="160">
        <v>1</v>
      </c>
      <c r="F485" s="160"/>
      <c r="G485" s="160"/>
    </row>
    <row r="486" spans="1:7" ht="30.75" customHeight="1">
      <c r="A486" s="174"/>
      <c r="B486" s="175"/>
      <c r="C486" s="175" t="s">
        <v>109</v>
      </c>
      <c r="D486" s="175"/>
      <c r="E486" s="176"/>
      <c r="F486" s="176"/>
      <c r="G486" s="176"/>
    </row>
  </sheetData>
  <sheetProtection/>
  <mergeCells count="4">
    <mergeCell ref="A1:G1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8" sqref="G28"/>
    </sheetView>
  </sheetViews>
  <sheetFormatPr defaultColWidth="10.5" defaultRowHeight="12" customHeight="1"/>
  <cols>
    <col min="1" max="1" width="7.5" style="178" customWidth="1"/>
    <col min="2" max="2" width="13.33203125" style="179" customWidth="1"/>
    <col min="3" max="3" width="52.66015625" style="179" customWidth="1"/>
    <col min="4" max="4" width="8" style="179" customWidth="1"/>
    <col min="5" max="6" width="10.83203125" style="180" customWidth="1"/>
    <col min="7" max="7" width="17.16015625" style="180" customWidth="1"/>
    <col min="8" max="8" width="14.33203125" style="181" customWidth="1"/>
    <col min="9" max="9" width="15.33203125" style="180" customWidth="1"/>
    <col min="10" max="16384" width="10.5" style="1" customWidth="1"/>
  </cols>
  <sheetData>
    <row r="1" spans="1:9" ht="27.75" customHeight="1">
      <c r="A1" s="393" t="s">
        <v>110</v>
      </c>
      <c r="B1" s="393"/>
      <c r="C1" s="393"/>
      <c r="D1" s="393"/>
      <c r="E1" s="393"/>
      <c r="F1" s="393"/>
      <c r="G1" s="393"/>
      <c r="H1" s="1"/>
      <c r="I1" s="1"/>
    </row>
    <row r="2" spans="1:9" ht="12.75" customHeight="1">
      <c r="A2" s="141" t="s">
        <v>95</v>
      </c>
      <c r="B2" s="142"/>
      <c r="C2" s="142"/>
      <c r="D2" s="142"/>
      <c r="E2" s="142"/>
      <c r="F2" s="142"/>
      <c r="G2" s="142"/>
      <c r="H2" s="1"/>
      <c r="I2" s="1"/>
    </row>
    <row r="3" spans="1:9" ht="12.75" customHeight="1">
      <c r="A3" s="141" t="s">
        <v>671</v>
      </c>
      <c r="B3" s="142"/>
      <c r="C3" s="142"/>
      <c r="D3" s="142"/>
      <c r="E3" s="142"/>
      <c r="F3" s="142"/>
      <c r="G3" s="142"/>
      <c r="H3" s="1"/>
      <c r="I3" s="1"/>
    </row>
    <row r="4" spans="1:9" ht="13.5" customHeight="1">
      <c r="A4" s="143"/>
      <c r="B4" s="144"/>
      <c r="C4" s="143"/>
      <c r="D4" s="145"/>
      <c r="E4" s="146"/>
      <c r="F4" s="146"/>
      <c r="G4" s="146"/>
      <c r="H4" s="1"/>
      <c r="I4" s="1"/>
    </row>
    <row r="5" spans="1:9" ht="6.75" customHeight="1">
      <c r="A5" s="394"/>
      <c r="B5" s="394"/>
      <c r="C5" s="394"/>
      <c r="D5" s="142"/>
      <c r="E5" s="142"/>
      <c r="F5" s="142"/>
      <c r="G5" s="142"/>
      <c r="H5" s="1"/>
      <c r="I5" s="1"/>
    </row>
    <row r="6" spans="1:9" ht="12.75" customHeight="1">
      <c r="A6" s="142" t="s">
        <v>96</v>
      </c>
      <c r="B6" s="142"/>
      <c r="C6" s="142"/>
      <c r="D6" s="142"/>
      <c r="E6" s="142"/>
      <c r="F6" s="142"/>
      <c r="G6" s="142"/>
      <c r="H6" s="1"/>
      <c r="I6" s="1"/>
    </row>
    <row r="7" spans="1:9" ht="13.5" customHeight="1">
      <c r="A7" s="142" t="s">
        <v>97</v>
      </c>
      <c r="B7" s="142"/>
      <c r="C7" s="142"/>
      <c r="D7" s="142"/>
      <c r="E7" s="395" t="s">
        <v>978</v>
      </c>
      <c r="F7" s="396"/>
      <c r="G7" s="396"/>
      <c r="H7" s="1"/>
      <c r="I7" s="1"/>
    </row>
    <row r="8" spans="1:9" ht="13.5" customHeight="1">
      <c r="A8" s="142" t="s">
        <v>112</v>
      </c>
      <c r="B8" s="145"/>
      <c r="C8" s="145"/>
      <c r="D8" s="145"/>
      <c r="E8" s="395" t="s">
        <v>977</v>
      </c>
      <c r="F8" s="397"/>
      <c r="G8" s="146"/>
      <c r="H8" s="1"/>
      <c r="I8" s="1"/>
    </row>
    <row r="9" spans="1:9" ht="6" customHeight="1">
      <c r="A9" s="147"/>
      <c r="B9" s="147"/>
      <c r="C9" s="147"/>
      <c r="D9" s="147"/>
      <c r="E9" s="147"/>
      <c r="F9" s="147"/>
      <c r="G9" s="147"/>
      <c r="H9" s="1"/>
      <c r="I9" s="1"/>
    </row>
    <row r="10" spans="1:9" ht="24" customHeight="1">
      <c r="A10" s="148" t="s">
        <v>113</v>
      </c>
      <c r="B10" s="148" t="s">
        <v>114</v>
      </c>
      <c r="C10" s="148" t="s">
        <v>100</v>
      </c>
      <c r="D10" s="148" t="s">
        <v>115</v>
      </c>
      <c r="E10" s="148" t="s">
        <v>116</v>
      </c>
      <c r="F10" s="148" t="s">
        <v>117</v>
      </c>
      <c r="G10" s="148" t="s">
        <v>118</v>
      </c>
      <c r="H10" s="149" t="s">
        <v>119</v>
      </c>
      <c r="I10" s="149" t="s">
        <v>120</v>
      </c>
    </row>
    <row r="11" spans="1:9" ht="12.75" customHeight="1" hidden="1">
      <c r="A11" s="148" t="s">
        <v>33</v>
      </c>
      <c r="B11" s="148" t="s">
        <v>40</v>
      </c>
      <c r="C11" s="148" t="s">
        <v>46</v>
      </c>
      <c r="D11" s="148" t="s">
        <v>52</v>
      </c>
      <c r="E11" s="148" t="s">
        <v>56</v>
      </c>
      <c r="F11" s="148" t="s">
        <v>60</v>
      </c>
      <c r="G11" s="148" t="s">
        <v>63</v>
      </c>
      <c r="H11" s="149" t="s">
        <v>36</v>
      </c>
      <c r="I11" s="149" t="s">
        <v>42</v>
      </c>
    </row>
    <row r="12" spans="1:9" ht="4.5" customHeight="1">
      <c r="A12" s="147"/>
      <c r="B12" s="147"/>
      <c r="C12" s="147"/>
      <c r="D12" s="147"/>
      <c r="E12" s="147"/>
      <c r="F12" s="147"/>
      <c r="G12" s="147"/>
      <c r="H12" s="1"/>
      <c r="I12" s="1"/>
    </row>
    <row r="13" spans="1:9" ht="30.75" customHeight="1">
      <c r="A13" s="150"/>
      <c r="B13" s="151" t="s">
        <v>47</v>
      </c>
      <c r="C13" s="151" t="s">
        <v>672</v>
      </c>
      <c r="D13" s="151"/>
      <c r="E13" s="152"/>
      <c r="F13" s="152"/>
      <c r="G13" s="152"/>
      <c r="H13" s="153"/>
      <c r="I13" s="152">
        <v>0</v>
      </c>
    </row>
    <row r="14" spans="1:9" ht="28.5" customHeight="1">
      <c r="A14" s="154"/>
      <c r="B14" s="155" t="s">
        <v>673</v>
      </c>
      <c r="C14" s="155" t="s">
        <v>674</v>
      </c>
      <c r="D14" s="155"/>
      <c r="E14" s="156"/>
      <c r="F14" s="156"/>
      <c r="G14" s="156"/>
      <c r="H14" s="157"/>
      <c r="I14" s="156">
        <v>0</v>
      </c>
    </row>
    <row r="15" spans="1:9" ht="24" customHeight="1">
      <c r="A15" s="158">
        <v>1</v>
      </c>
      <c r="B15" s="159" t="s">
        <v>675</v>
      </c>
      <c r="C15" s="159" t="s">
        <v>676</v>
      </c>
      <c r="D15" s="159" t="s">
        <v>677</v>
      </c>
      <c r="E15" s="160">
        <v>1</v>
      </c>
      <c r="F15" s="160"/>
      <c r="G15" s="160"/>
      <c r="H15" s="161">
        <v>0</v>
      </c>
      <c r="I15" s="160">
        <v>0</v>
      </c>
    </row>
    <row r="16" spans="1:9" ht="24" customHeight="1">
      <c r="A16" s="158">
        <v>2</v>
      </c>
      <c r="B16" s="159" t="s">
        <v>678</v>
      </c>
      <c r="C16" s="159" t="s">
        <v>679</v>
      </c>
      <c r="D16" s="159" t="s">
        <v>680</v>
      </c>
      <c r="E16" s="160">
        <v>1</v>
      </c>
      <c r="F16" s="160"/>
      <c r="G16" s="160"/>
      <c r="H16" s="161">
        <v>0</v>
      </c>
      <c r="I16" s="160">
        <v>0</v>
      </c>
    </row>
    <row r="17" spans="1:9" ht="24" customHeight="1">
      <c r="A17" s="158">
        <v>3</v>
      </c>
      <c r="B17" s="159" t="s">
        <v>681</v>
      </c>
      <c r="C17" s="159" t="s">
        <v>682</v>
      </c>
      <c r="D17" s="159" t="s">
        <v>680</v>
      </c>
      <c r="E17" s="160">
        <v>1</v>
      </c>
      <c r="F17" s="160"/>
      <c r="G17" s="160"/>
      <c r="H17" s="161">
        <v>0</v>
      </c>
      <c r="I17" s="160">
        <v>0</v>
      </c>
    </row>
    <row r="18" spans="1:9" ht="24" customHeight="1">
      <c r="A18" s="158">
        <v>4</v>
      </c>
      <c r="B18" s="159" t="s">
        <v>683</v>
      </c>
      <c r="C18" s="159" t="s">
        <v>684</v>
      </c>
      <c r="D18" s="159" t="s">
        <v>685</v>
      </c>
      <c r="E18" s="160">
        <v>1</v>
      </c>
      <c r="F18" s="160"/>
      <c r="G18" s="160"/>
      <c r="H18" s="161">
        <v>0</v>
      </c>
      <c r="I18" s="160">
        <v>0</v>
      </c>
    </row>
    <row r="19" spans="1:9" ht="24" customHeight="1">
      <c r="A19" s="158">
        <v>5</v>
      </c>
      <c r="B19" s="159" t="s">
        <v>686</v>
      </c>
      <c r="C19" s="159" t="s">
        <v>687</v>
      </c>
      <c r="D19" s="159" t="s">
        <v>680</v>
      </c>
      <c r="E19" s="160">
        <v>1</v>
      </c>
      <c r="F19" s="160"/>
      <c r="G19" s="160"/>
      <c r="H19" s="161">
        <v>0</v>
      </c>
      <c r="I19" s="160">
        <v>0</v>
      </c>
    </row>
    <row r="20" spans="1:9" ht="30.75" customHeight="1">
      <c r="A20" s="174"/>
      <c r="B20" s="175"/>
      <c r="C20" s="175" t="s">
        <v>109</v>
      </c>
      <c r="D20" s="175"/>
      <c r="E20" s="176"/>
      <c r="F20" s="176"/>
      <c r="G20" s="176"/>
      <c r="H20" s="177"/>
      <c r="I20" s="176">
        <v>0</v>
      </c>
    </row>
  </sheetData>
  <sheetProtection/>
  <mergeCells count="4">
    <mergeCell ref="A1:G1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82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N21" sqref="N20:N21"/>
    </sheetView>
  </sheetViews>
  <sheetFormatPr defaultColWidth="10.5" defaultRowHeight="12" customHeight="1"/>
  <cols>
    <col min="1" max="1" width="7.5" style="178" customWidth="1"/>
    <col min="2" max="2" width="13.33203125" style="179" customWidth="1"/>
    <col min="3" max="3" width="52.66015625" style="179" customWidth="1"/>
    <col min="4" max="4" width="5.66015625" style="179" customWidth="1"/>
    <col min="5" max="6" width="10.83203125" style="180" customWidth="1"/>
    <col min="7" max="7" width="17.16015625" style="180" customWidth="1"/>
    <col min="8" max="8" width="14.33203125" style="181" customWidth="1"/>
    <col min="9" max="9" width="15.33203125" style="180" customWidth="1"/>
    <col min="10" max="16384" width="10.5" style="1" customWidth="1"/>
  </cols>
  <sheetData>
    <row r="1" spans="1:9" ht="27.75" customHeight="1">
      <c r="A1" s="393" t="s">
        <v>110</v>
      </c>
      <c r="B1" s="393"/>
      <c r="C1" s="393"/>
      <c r="D1" s="393"/>
      <c r="E1" s="393"/>
      <c r="F1" s="393"/>
      <c r="G1" s="393"/>
      <c r="H1" s="1"/>
      <c r="I1" s="1"/>
    </row>
    <row r="2" spans="1:9" ht="12.75" customHeight="1">
      <c r="A2" s="141" t="s">
        <v>95</v>
      </c>
      <c r="B2" s="142"/>
      <c r="C2" s="142"/>
      <c r="D2" s="142"/>
      <c r="E2" s="142"/>
      <c r="F2" s="142"/>
      <c r="G2" s="142"/>
      <c r="H2" s="1"/>
      <c r="I2" s="1"/>
    </row>
    <row r="3" spans="1:9" ht="12.75" customHeight="1">
      <c r="A3" s="141" t="s">
        <v>688</v>
      </c>
      <c r="B3" s="142"/>
      <c r="C3" s="142"/>
      <c r="D3" s="142"/>
      <c r="E3" s="142"/>
      <c r="F3" s="142"/>
      <c r="G3" s="142"/>
      <c r="H3" s="1"/>
      <c r="I3" s="1"/>
    </row>
    <row r="4" spans="1:9" ht="13.5" customHeight="1">
      <c r="A4" s="143"/>
      <c r="B4" s="144"/>
      <c r="C4" s="143"/>
      <c r="D4" s="145"/>
      <c r="E4" s="146"/>
      <c r="F4" s="146"/>
      <c r="G4" s="146"/>
      <c r="H4" s="1"/>
      <c r="I4" s="1"/>
    </row>
    <row r="5" spans="1:9" ht="6.75" customHeight="1">
      <c r="A5" s="394"/>
      <c r="B5" s="394"/>
      <c r="C5" s="394"/>
      <c r="D5" s="142"/>
      <c r="E5" s="142"/>
      <c r="F5" s="142"/>
      <c r="G5" s="142"/>
      <c r="H5" s="1"/>
      <c r="I5" s="1"/>
    </row>
    <row r="6" spans="1:9" ht="12.75" customHeight="1">
      <c r="A6" s="142" t="s">
        <v>96</v>
      </c>
      <c r="B6" s="142"/>
      <c r="C6" s="142"/>
      <c r="D6" s="142"/>
      <c r="E6" s="142"/>
      <c r="F6" s="142"/>
      <c r="G6" s="142"/>
      <c r="H6" s="1"/>
      <c r="I6" s="1"/>
    </row>
    <row r="7" spans="1:9" ht="13.5" customHeight="1">
      <c r="A7" s="142" t="s">
        <v>97</v>
      </c>
      <c r="B7" s="142"/>
      <c r="C7" s="142"/>
      <c r="D7" s="142"/>
      <c r="E7" s="395" t="s">
        <v>976</v>
      </c>
      <c r="F7" s="396"/>
      <c r="G7" s="396"/>
      <c r="H7" s="1"/>
      <c r="I7" s="1"/>
    </row>
    <row r="8" spans="1:9" ht="13.5" customHeight="1">
      <c r="A8" s="142" t="s">
        <v>112</v>
      </c>
      <c r="B8" s="145"/>
      <c r="C8" s="145"/>
      <c r="D8" s="145"/>
      <c r="E8" s="395" t="s">
        <v>977</v>
      </c>
      <c r="F8" s="397"/>
      <c r="G8" s="146"/>
      <c r="H8" s="1"/>
      <c r="I8" s="1"/>
    </row>
    <row r="9" spans="1:9" ht="6" customHeight="1">
      <c r="A9" s="147"/>
      <c r="B9" s="147"/>
      <c r="C9" s="147"/>
      <c r="D9" s="147"/>
      <c r="E9" s="147"/>
      <c r="F9" s="147"/>
      <c r="G9" s="147"/>
      <c r="H9" s="1"/>
      <c r="I9" s="1"/>
    </row>
    <row r="10" spans="1:9" ht="24" customHeight="1">
      <c r="A10" s="148" t="s">
        <v>113</v>
      </c>
      <c r="B10" s="148" t="s">
        <v>114</v>
      </c>
      <c r="C10" s="148" t="s">
        <v>100</v>
      </c>
      <c r="D10" s="148" t="s">
        <v>115</v>
      </c>
      <c r="E10" s="148" t="s">
        <v>116</v>
      </c>
      <c r="F10" s="148" t="s">
        <v>117</v>
      </c>
      <c r="G10" s="148" t="s">
        <v>118</v>
      </c>
      <c r="H10" s="149" t="s">
        <v>119</v>
      </c>
      <c r="I10" s="149" t="s">
        <v>120</v>
      </c>
    </row>
    <row r="11" spans="1:9" ht="12.75" customHeight="1" hidden="1">
      <c r="A11" s="148" t="s">
        <v>33</v>
      </c>
      <c r="B11" s="148" t="s">
        <v>40</v>
      </c>
      <c r="C11" s="148" t="s">
        <v>46</v>
      </c>
      <c r="D11" s="148" t="s">
        <v>52</v>
      </c>
      <c r="E11" s="148" t="s">
        <v>56</v>
      </c>
      <c r="F11" s="148" t="s">
        <v>60</v>
      </c>
      <c r="G11" s="148" t="s">
        <v>63</v>
      </c>
      <c r="H11" s="149" t="s">
        <v>36</v>
      </c>
      <c r="I11" s="149" t="s">
        <v>42</v>
      </c>
    </row>
    <row r="12" spans="1:9" ht="4.5" customHeight="1">
      <c r="A12" s="147"/>
      <c r="B12" s="147"/>
      <c r="C12" s="147"/>
      <c r="D12" s="147"/>
      <c r="E12" s="147"/>
      <c r="F12" s="147"/>
      <c r="G12" s="147"/>
      <c r="H12" s="1"/>
      <c r="I12" s="1"/>
    </row>
    <row r="13" spans="1:9" ht="30.75" customHeight="1">
      <c r="A13" s="150"/>
      <c r="B13" s="151" t="s">
        <v>47</v>
      </c>
      <c r="C13" s="151" t="s">
        <v>672</v>
      </c>
      <c r="D13" s="151"/>
      <c r="E13" s="152"/>
      <c r="F13" s="152"/>
      <c r="G13" s="152"/>
      <c r="H13" s="153"/>
      <c r="I13" s="152">
        <v>0.2</v>
      </c>
    </row>
    <row r="14" spans="1:9" ht="28.5" customHeight="1">
      <c r="A14" s="154"/>
      <c r="B14" s="155" t="s">
        <v>413</v>
      </c>
      <c r="C14" s="155" t="s">
        <v>689</v>
      </c>
      <c r="D14" s="155"/>
      <c r="E14" s="156"/>
      <c r="F14" s="156"/>
      <c r="G14" s="156"/>
      <c r="H14" s="157"/>
      <c r="I14" s="156">
        <v>0</v>
      </c>
    </row>
    <row r="15" spans="1:9" ht="13.5" customHeight="1">
      <c r="A15" s="158">
        <v>1</v>
      </c>
      <c r="B15" s="159" t="s">
        <v>690</v>
      </c>
      <c r="C15" s="159" t="s">
        <v>691</v>
      </c>
      <c r="D15" s="159"/>
      <c r="E15" s="160">
        <v>0</v>
      </c>
      <c r="F15" s="160"/>
      <c r="G15" s="160"/>
      <c r="H15" s="161">
        <v>0</v>
      </c>
      <c r="I15" s="160">
        <v>0</v>
      </c>
    </row>
    <row r="16" spans="1:9" ht="13.5" customHeight="1">
      <c r="A16" s="158">
        <v>2</v>
      </c>
      <c r="B16" s="159" t="s">
        <v>692</v>
      </c>
      <c r="C16" s="159" t="s">
        <v>693</v>
      </c>
      <c r="D16" s="159" t="s">
        <v>203</v>
      </c>
      <c r="E16" s="160">
        <v>88</v>
      </c>
      <c r="F16" s="160"/>
      <c r="G16" s="160"/>
      <c r="H16" s="161">
        <v>0</v>
      </c>
      <c r="I16" s="160">
        <v>0</v>
      </c>
    </row>
    <row r="17" spans="1:9" ht="28.5" customHeight="1">
      <c r="A17" s="154"/>
      <c r="B17" s="155" t="s">
        <v>694</v>
      </c>
      <c r="C17" s="155" t="s">
        <v>695</v>
      </c>
      <c r="D17" s="155"/>
      <c r="E17" s="156"/>
      <c r="F17" s="156"/>
      <c r="G17" s="156"/>
      <c r="H17" s="157"/>
      <c r="I17" s="156">
        <v>0</v>
      </c>
    </row>
    <row r="18" spans="1:9" ht="13.5" customHeight="1">
      <c r="A18" s="158">
        <v>3</v>
      </c>
      <c r="B18" s="159" t="s">
        <v>696</v>
      </c>
      <c r="C18" s="159" t="s">
        <v>697</v>
      </c>
      <c r="D18" s="159" t="s">
        <v>698</v>
      </c>
      <c r="E18" s="160">
        <v>1</v>
      </c>
      <c r="F18" s="160"/>
      <c r="G18" s="160"/>
      <c r="H18" s="161">
        <v>0</v>
      </c>
      <c r="I18" s="160">
        <v>0</v>
      </c>
    </row>
    <row r="19" spans="1:9" ht="13.5" customHeight="1">
      <c r="A19" s="158">
        <v>4</v>
      </c>
      <c r="B19" s="159" t="s">
        <v>699</v>
      </c>
      <c r="C19" s="159" t="s">
        <v>700</v>
      </c>
      <c r="D19" s="159" t="s">
        <v>698</v>
      </c>
      <c r="E19" s="160">
        <v>1</v>
      </c>
      <c r="F19" s="160"/>
      <c r="G19" s="160"/>
      <c r="H19" s="161">
        <v>0</v>
      </c>
      <c r="I19" s="160">
        <v>0</v>
      </c>
    </row>
    <row r="20" spans="1:9" ht="28.5" customHeight="1">
      <c r="A20" s="154"/>
      <c r="B20" s="155" t="s">
        <v>701</v>
      </c>
      <c r="C20" s="155" t="s">
        <v>702</v>
      </c>
      <c r="D20" s="155"/>
      <c r="E20" s="156"/>
      <c r="F20" s="156"/>
      <c r="G20" s="156"/>
      <c r="H20" s="157"/>
      <c r="I20" s="156">
        <v>0.024</v>
      </c>
    </row>
    <row r="21" spans="1:9" ht="13.5" customHeight="1">
      <c r="A21" s="158">
        <v>5</v>
      </c>
      <c r="B21" s="159" t="s">
        <v>703</v>
      </c>
      <c r="C21" s="159" t="s">
        <v>704</v>
      </c>
      <c r="D21" s="159" t="s">
        <v>203</v>
      </c>
      <c r="E21" s="160">
        <v>8</v>
      </c>
      <c r="F21" s="160"/>
      <c r="G21" s="160"/>
      <c r="H21" s="161">
        <v>0.003</v>
      </c>
      <c r="I21" s="160">
        <v>0.024</v>
      </c>
    </row>
    <row r="22" spans="1:9" ht="13.5" customHeight="1">
      <c r="A22" s="158">
        <v>6</v>
      </c>
      <c r="B22" s="159" t="s">
        <v>705</v>
      </c>
      <c r="C22" s="159" t="s">
        <v>706</v>
      </c>
      <c r="D22" s="159"/>
      <c r="E22" s="160">
        <v>0</v>
      </c>
      <c r="F22" s="160"/>
      <c r="G22" s="160"/>
      <c r="H22" s="161">
        <v>0</v>
      </c>
      <c r="I22" s="160">
        <v>0</v>
      </c>
    </row>
    <row r="23" spans="1:9" ht="13.5" customHeight="1">
      <c r="A23" s="158">
        <v>7</v>
      </c>
      <c r="B23" s="159" t="s">
        <v>707</v>
      </c>
      <c r="C23" s="159" t="s">
        <v>708</v>
      </c>
      <c r="D23" s="159" t="s">
        <v>203</v>
      </c>
      <c r="E23" s="160">
        <v>88</v>
      </c>
      <c r="F23" s="160"/>
      <c r="G23" s="160"/>
      <c r="H23" s="161">
        <v>0</v>
      </c>
      <c r="I23" s="160">
        <v>0</v>
      </c>
    </row>
    <row r="24" spans="1:9" ht="13.5" customHeight="1">
      <c r="A24" s="158">
        <v>8</v>
      </c>
      <c r="B24" s="159" t="s">
        <v>709</v>
      </c>
      <c r="C24" s="159" t="s">
        <v>710</v>
      </c>
      <c r="D24" s="159" t="s">
        <v>698</v>
      </c>
      <c r="E24" s="160">
        <v>1</v>
      </c>
      <c r="F24" s="160"/>
      <c r="G24" s="160"/>
      <c r="H24" s="161">
        <v>0</v>
      </c>
      <c r="I24" s="160">
        <v>0</v>
      </c>
    </row>
    <row r="25" spans="1:9" ht="13.5" customHeight="1">
      <c r="A25" s="158">
        <v>9</v>
      </c>
      <c r="B25" s="159" t="s">
        <v>711</v>
      </c>
      <c r="C25" s="159" t="s">
        <v>712</v>
      </c>
      <c r="D25" s="159" t="s">
        <v>698</v>
      </c>
      <c r="E25" s="160">
        <v>1</v>
      </c>
      <c r="F25" s="160"/>
      <c r="G25" s="160"/>
      <c r="H25" s="161">
        <v>0</v>
      </c>
      <c r="I25" s="160">
        <v>0</v>
      </c>
    </row>
    <row r="26" spans="1:9" ht="13.5" customHeight="1">
      <c r="A26" s="158">
        <v>10</v>
      </c>
      <c r="B26" s="159" t="s">
        <v>713</v>
      </c>
      <c r="C26" s="159" t="s">
        <v>714</v>
      </c>
      <c r="D26" s="159" t="s">
        <v>203</v>
      </c>
      <c r="E26" s="160">
        <v>88</v>
      </c>
      <c r="F26" s="160"/>
      <c r="G26" s="160"/>
      <c r="H26" s="161">
        <v>0</v>
      </c>
      <c r="I26" s="160">
        <v>0</v>
      </c>
    </row>
    <row r="27" spans="1:9" ht="13.5" customHeight="1">
      <c r="A27" s="158">
        <v>11</v>
      </c>
      <c r="B27" s="159" t="s">
        <v>715</v>
      </c>
      <c r="C27" s="159" t="s">
        <v>716</v>
      </c>
      <c r="D27" s="159" t="s">
        <v>149</v>
      </c>
      <c r="E27" s="160">
        <v>0.18</v>
      </c>
      <c r="F27" s="160"/>
      <c r="G27" s="160"/>
      <c r="H27" s="161">
        <v>0</v>
      </c>
      <c r="I27" s="160">
        <v>0</v>
      </c>
    </row>
    <row r="28" spans="1:9" ht="28.5" customHeight="1">
      <c r="A28" s="154"/>
      <c r="B28" s="155" t="s">
        <v>717</v>
      </c>
      <c r="C28" s="155" t="s">
        <v>718</v>
      </c>
      <c r="D28" s="155"/>
      <c r="E28" s="156"/>
      <c r="F28" s="156"/>
      <c r="G28" s="156"/>
      <c r="H28" s="157"/>
      <c r="I28" s="156">
        <v>0.016</v>
      </c>
    </row>
    <row r="29" spans="1:9" ht="13.5" customHeight="1">
      <c r="A29" s="158">
        <v>12</v>
      </c>
      <c r="B29" s="159" t="s">
        <v>719</v>
      </c>
      <c r="C29" s="159" t="s">
        <v>720</v>
      </c>
      <c r="D29" s="159" t="s">
        <v>685</v>
      </c>
      <c r="E29" s="160">
        <v>8</v>
      </c>
      <c r="F29" s="160"/>
      <c r="G29" s="160"/>
      <c r="H29" s="161">
        <v>0.002</v>
      </c>
      <c r="I29" s="160">
        <v>0.016</v>
      </c>
    </row>
    <row r="30" spans="1:9" ht="13.5" customHeight="1">
      <c r="A30" s="158">
        <v>13</v>
      </c>
      <c r="B30" s="159" t="s">
        <v>721</v>
      </c>
      <c r="C30" s="159" t="s">
        <v>722</v>
      </c>
      <c r="D30" s="159" t="s">
        <v>685</v>
      </c>
      <c r="E30" s="160">
        <v>7</v>
      </c>
      <c r="F30" s="160"/>
      <c r="G30" s="160"/>
      <c r="H30" s="161">
        <v>0</v>
      </c>
      <c r="I30" s="160">
        <v>0</v>
      </c>
    </row>
    <row r="31" spans="1:9" ht="13.5" customHeight="1">
      <c r="A31" s="158">
        <v>14</v>
      </c>
      <c r="B31" s="159" t="s">
        <v>723</v>
      </c>
      <c r="C31" s="159" t="s">
        <v>724</v>
      </c>
      <c r="D31" s="159" t="s">
        <v>685</v>
      </c>
      <c r="E31" s="160">
        <v>7</v>
      </c>
      <c r="F31" s="160"/>
      <c r="G31" s="160"/>
      <c r="H31" s="161">
        <v>0</v>
      </c>
      <c r="I31" s="160">
        <v>0</v>
      </c>
    </row>
    <row r="32" spans="1:9" ht="13.5" customHeight="1">
      <c r="A32" s="158">
        <v>15</v>
      </c>
      <c r="B32" s="159" t="s">
        <v>725</v>
      </c>
      <c r="C32" s="159" t="s">
        <v>726</v>
      </c>
      <c r="D32" s="159" t="s">
        <v>685</v>
      </c>
      <c r="E32" s="160">
        <v>7</v>
      </c>
      <c r="F32" s="160"/>
      <c r="G32" s="160"/>
      <c r="H32" s="161">
        <v>0</v>
      </c>
      <c r="I32" s="160">
        <v>0</v>
      </c>
    </row>
    <row r="33" spans="1:9" ht="28.5" customHeight="1">
      <c r="A33" s="154"/>
      <c r="B33" s="155" t="s">
        <v>727</v>
      </c>
      <c r="C33" s="155" t="s">
        <v>728</v>
      </c>
      <c r="D33" s="155"/>
      <c r="E33" s="156"/>
      <c r="F33" s="156"/>
      <c r="G33" s="156"/>
      <c r="H33" s="157"/>
      <c r="I33" s="156">
        <v>0.16</v>
      </c>
    </row>
    <row r="34" spans="1:9" ht="13.5" customHeight="1">
      <c r="A34" s="158">
        <v>16</v>
      </c>
      <c r="B34" s="159" t="s">
        <v>729</v>
      </c>
      <c r="C34" s="159" t="s">
        <v>730</v>
      </c>
      <c r="D34" s="159" t="s">
        <v>125</v>
      </c>
      <c r="E34" s="160">
        <v>16</v>
      </c>
      <c r="F34" s="160"/>
      <c r="G34" s="160"/>
      <c r="H34" s="161">
        <v>0.01</v>
      </c>
      <c r="I34" s="160">
        <v>0.16</v>
      </c>
    </row>
    <row r="35" spans="1:9" ht="13.5" customHeight="1">
      <c r="A35" s="158">
        <v>17</v>
      </c>
      <c r="B35" s="159" t="s">
        <v>731</v>
      </c>
      <c r="C35" s="159" t="s">
        <v>732</v>
      </c>
      <c r="D35" s="159" t="s">
        <v>685</v>
      </c>
      <c r="E35" s="160">
        <v>7</v>
      </c>
      <c r="F35" s="160"/>
      <c r="G35" s="160"/>
      <c r="H35" s="161">
        <v>0</v>
      </c>
      <c r="I35" s="160">
        <v>0</v>
      </c>
    </row>
    <row r="36" spans="1:9" ht="13.5" customHeight="1">
      <c r="A36" s="158">
        <v>18</v>
      </c>
      <c r="B36" s="159" t="s">
        <v>733</v>
      </c>
      <c r="C36" s="159" t="s">
        <v>734</v>
      </c>
      <c r="D36" s="159" t="s">
        <v>685</v>
      </c>
      <c r="E36" s="160">
        <v>1</v>
      </c>
      <c r="F36" s="160"/>
      <c r="G36" s="160"/>
      <c r="H36" s="161">
        <v>0</v>
      </c>
      <c r="I36" s="160">
        <v>0</v>
      </c>
    </row>
    <row r="37" spans="1:9" ht="13.5" customHeight="1">
      <c r="A37" s="158">
        <v>19</v>
      </c>
      <c r="B37" s="159" t="s">
        <v>735</v>
      </c>
      <c r="C37" s="159" t="s">
        <v>736</v>
      </c>
      <c r="D37" s="159" t="s">
        <v>685</v>
      </c>
      <c r="E37" s="160">
        <v>1</v>
      </c>
      <c r="F37" s="160"/>
      <c r="G37" s="160"/>
      <c r="H37" s="161">
        <v>0</v>
      </c>
      <c r="I37" s="160">
        <v>0</v>
      </c>
    </row>
    <row r="38" spans="1:9" ht="13.5" customHeight="1">
      <c r="A38" s="158">
        <v>20</v>
      </c>
      <c r="B38" s="159" t="s">
        <v>737</v>
      </c>
      <c r="C38" s="159" t="s">
        <v>738</v>
      </c>
      <c r="D38" s="159" t="s">
        <v>685</v>
      </c>
      <c r="E38" s="160">
        <v>1</v>
      </c>
      <c r="F38" s="160"/>
      <c r="G38" s="160"/>
      <c r="H38" s="161">
        <v>0</v>
      </c>
      <c r="I38" s="160">
        <v>0</v>
      </c>
    </row>
    <row r="39" spans="1:9" ht="13.5" customHeight="1">
      <c r="A39" s="158">
        <v>21</v>
      </c>
      <c r="B39" s="159" t="s">
        <v>739</v>
      </c>
      <c r="C39" s="159" t="s">
        <v>740</v>
      </c>
      <c r="D39" s="159" t="s">
        <v>685</v>
      </c>
      <c r="E39" s="160">
        <v>4</v>
      </c>
      <c r="F39" s="160"/>
      <c r="G39" s="160"/>
      <c r="H39" s="161">
        <v>0</v>
      </c>
      <c r="I39" s="160">
        <v>0</v>
      </c>
    </row>
    <row r="40" spans="1:9" ht="30.75" customHeight="1">
      <c r="A40" s="174"/>
      <c r="B40" s="175"/>
      <c r="C40" s="175" t="s">
        <v>109</v>
      </c>
      <c r="D40" s="175"/>
      <c r="E40" s="176"/>
      <c r="F40" s="176"/>
      <c r="G40" s="176"/>
      <c r="H40" s="177"/>
      <c r="I40" s="176">
        <v>0.2</v>
      </c>
    </row>
  </sheetData>
  <sheetProtection/>
  <mergeCells count="4">
    <mergeCell ref="A1:G1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82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3"/>
  <sheetViews>
    <sheetView zoomScale="120" zoomScaleNormal="120" zoomScalePageLayoutView="0" workbookViewId="0" topLeftCell="A70">
      <selection activeCell="H18" sqref="H18"/>
    </sheetView>
  </sheetViews>
  <sheetFormatPr defaultColWidth="9.16015625" defaultRowHeight="10.5"/>
  <cols>
    <col min="1" max="1" width="7.16015625" style="184" customWidth="1"/>
    <col min="2" max="2" width="17.83203125" style="184" customWidth="1"/>
    <col min="3" max="3" width="28.83203125" style="184" customWidth="1"/>
    <col min="4" max="4" width="6.5" style="184" customWidth="1"/>
    <col min="5" max="5" width="9.66015625" style="184" customWidth="1"/>
    <col min="6" max="6" width="14.5" style="184" customWidth="1"/>
    <col min="7" max="7" width="17.66015625" style="184" customWidth="1"/>
    <col min="8" max="8" width="18.5" style="184" customWidth="1"/>
    <col min="9" max="9" width="1.3359375" style="184" customWidth="1"/>
    <col min="10" max="10" width="10.16015625" style="184" customWidth="1"/>
    <col min="11" max="11" width="4.66015625" style="184" customWidth="1"/>
    <col min="12" max="12" width="13.66015625" style="184" customWidth="1"/>
    <col min="13" max="16384" width="9.16015625" style="184" customWidth="1"/>
  </cols>
  <sheetData>
    <row r="1" spans="1:10" ht="15.75">
      <c r="A1" s="183" t="s">
        <v>934</v>
      </c>
      <c r="B1" s="183"/>
      <c r="J1" s="183"/>
    </row>
    <row r="3" spans="1:2" ht="15.75">
      <c r="A3" s="183" t="s">
        <v>742</v>
      </c>
      <c r="B3" s="183"/>
    </row>
    <row r="4" spans="1:12" ht="15">
      <c r="A4" s="186"/>
      <c r="J4" s="187"/>
      <c r="K4" s="187"/>
      <c r="L4" s="187"/>
    </row>
    <row r="5" spans="1:6" ht="15.75">
      <c r="A5" s="185" t="s">
        <v>743</v>
      </c>
      <c r="B5" s="188"/>
      <c r="F5" s="185"/>
    </row>
    <row r="7" spans="1:8" s="192" customFormat="1" ht="12.75">
      <c r="A7" s="369" t="s">
        <v>744</v>
      </c>
      <c r="B7" s="369" t="s">
        <v>745</v>
      </c>
      <c r="C7" s="369" t="s">
        <v>746</v>
      </c>
      <c r="D7" s="369" t="s">
        <v>747</v>
      </c>
      <c r="E7" s="370" t="s">
        <v>748</v>
      </c>
      <c r="F7" s="370" t="s">
        <v>749</v>
      </c>
      <c r="G7" s="370" t="s">
        <v>750</v>
      </c>
      <c r="H7" s="370" t="s">
        <v>41</v>
      </c>
    </row>
    <row r="9" spans="1:8" ht="12.75">
      <c r="A9" s="209" t="s">
        <v>751</v>
      </c>
      <c r="B9" s="184" t="s">
        <v>752</v>
      </c>
      <c r="C9" s="184" t="s">
        <v>753</v>
      </c>
      <c r="D9" s="184" t="s">
        <v>754</v>
      </c>
      <c r="E9" s="184">
        <v>25</v>
      </c>
      <c r="F9" s="189"/>
      <c r="G9" s="189"/>
      <c r="H9" s="189"/>
    </row>
    <row r="10" spans="1:8" ht="12.75">
      <c r="A10" s="209" t="s">
        <v>755</v>
      </c>
      <c r="B10" s="184" t="s">
        <v>752</v>
      </c>
      <c r="C10" s="184" t="s">
        <v>756</v>
      </c>
      <c r="D10" s="184" t="s">
        <v>754</v>
      </c>
      <c r="E10" s="184">
        <v>75</v>
      </c>
      <c r="G10" s="189"/>
      <c r="H10" s="189"/>
    </row>
    <row r="11" spans="1:8" ht="12.75">
      <c r="A11" s="209" t="s">
        <v>757</v>
      </c>
      <c r="B11" s="184" t="s">
        <v>752</v>
      </c>
      <c r="C11" s="184" t="s">
        <v>758</v>
      </c>
      <c r="D11" s="184" t="s">
        <v>754</v>
      </c>
      <c r="E11" s="184">
        <v>45</v>
      </c>
      <c r="G11" s="189"/>
      <c r="H11" s="189"/>
    </row>
    <row r="12" spans="1:8" ht="12.75">
      <c r="A12" s="209" t="s">
        <v>759</v>
      </c>
      <c r="B12" s="184" t="s">
        <v>752</v>
      </c>
      <c r="C12" s="184" t="s">
        <v>760</v>
      </c>
      <c r="D12" s="184" t="s">
        <v>754</v>
      </c>
      <c r="E12" s="184">
        <v>210</v>
      </c>
      <c r="G12" s="189"/>
      <c r="H12" s="189"/>
    </row>
    <row r="13" spans="1:8" ht="12.75">
      <c r="A13" s="209" t="s">
        <v>761</v>
      </c>
      <c r="B13" s="184" t="s">
        <v>762</v>
      </c>
      <c r="C13" s="184" t="s">
        <v>763</v>
      </c>
      <c r="D13" s="184" t="s">
        <v>754</v>
      </c>
      <c r="E13" s="184">
        <v>355</v>
      </c>
      <c r="G13" s="189"/>
      <c r="H13" s="189"/>
    </row>
    <row r="14" spans="1:8" ht="12.75">
      <c r="A14" s="209" t="s">
        <v>764</v>
      </c>
      <c r="B14" s="190" t="s">
        <v>765</v>
      </c>
      <c r="C14" s="184" t="s">
        <v>766</v>
      </c>
      <c r="D14" s="184" t="s">
        <v>767</v>
      </c>
      <c r="E14" s="184">
        <v>7</v>
      </c>
      <c r="F14" s="189"/>
      <c r="G14" s="189"/>
      <c r="H14" s="189"/>
    </row>
    <row r="15" spans="1:8" ht="12.75">
      <c r="A15" s="209" t="s">
        <v>768</v>
      </c>
      <c r="B15" s="184" t="s">
        <v>752</v>
      </c>
      <c r="C15" s="184" t="s">
        <v>769</v>
      </c>
      <c r="D15" s="184" t="s">
        <v>754</v>
      </c>
      <c r="E15" s="184">
        <v>25</v>
      </c>
      <c r="F15" s="189"/>
      <c r="G15" s="189"/>
      <c r="H15" s="189"/>
    </row>
    <row r="16" spans="1:8" ht="12.75">
      <c r="A16" s="209" t="s">
        <v>770</v>
      </c>
      <c r="B16" s="190" t="s">
        <v>771</v>
      </c>
      <c r="C16" s="184" t="s">
        <v>772</v>
      </c>
      <c r="D16" s="184" t="s">
        <v>754</v>
      </c>
      <c r="E16" s="184">
        <v>25</v>
      </c>
      <c r="F16" s="189"/>
      <c r="G16" s="189"/>
      <c r="H16" s="189"/>
    </row>
    <row r="17" spans="1:8" ht="12.75">
      <c r="A17" s="209" t="s">
        <v>773</v>
      </c>
      <c r="B17" s="184" t="s">
        <v>752</v>
      </c>
      <c r="C17" s="184" t="s">
        <v>774</v>
      </c>
      <c r="D17" s="184" t="s">
        <v>754</v>
      </c>
      <c r="E17" s="184">
        <v>10</v>
      </c>
      <c r="F17" s="189"/>
      <c r="G17" s="189"/>
      <c r="H17" s="189"/>
    </row>
    <row r="18" spans="1:8" ht="12.75">
      <c r="A18" s="209" t="s">
        <v>775</v>
      </c>
      <c r="B18" s="184" t="s">
        <v>762</v>
      </c>
      <c r="C18" s="184" t="s">
        <v>763</v>
      </c>
      <c r="D18" s="184" t="s">
        <v>754</v>
      </c>
      <c r="E18" s="184">
        <v>10</v>
      </c>
      <c r="G18" s="189"/>
      <c r="H18" s="189"/>
    </row>
    <row r="19" spans="1:8" ht="12.75">
      <c r="A19" s="209" t="s">
        <v>776</v>
      </c>
      <c r="B19" s="184" t="s">
        <v>777</v>
      </c>
      <c r="C19" s="191" t="s">
        <v>778</v>
      </c>
      <c r="D19" s="184" t="s">
        <v>767</v>
      </c>
      <c r="E19" s="184">
        <v>2</v>
      </c>
      <c r="G19" s="189"/>
      <c r="H19" s="189"/>
    </row>
    <row r="20" spans="1:8" ht="12.75">
      <c r="A20" s="209" t="s">
        <v>779</v>
      </c>
      <c r="B20" s="184" t="s">
        <v>777</v>
      </c>
      <c r="C20" s="191" t="s">
        <v>780</v>
      </c>
      <c r="D20" s="184" t="s">
        <v>767</v>
      </c>
      <c r="E20" s="184">
        <v>2</v>
      </c>
      <c r="G20" s="189"/>
      <c r="H20" s="189"/>
    </row>
    <row r="21" spans="1:8" ht="12.75">
      <c r="A21" s="209" t="s">
        <v>781</v>
      </c>
      <c r="B21" s="184" t="s">
        <v>777</v>
      </c>
      <c r="C21" s="191" t="s">
        <v>782</v>
      </c>
      <c r="D21" s="184" t="s">
        <v>767</v>
      </c>
      <c r="E21" s="184">
        <v>10</v>
      </c>
      <c r="G21" s="189"/>
      <c r="H21" s="189"/>
    </row>
    <row r="22" spans="1:8" ht="12.75">
      <c r="A22" s="209" t="s">
        <v>783</v>
      </c>
      <c r="B22" s="184" t="s">
        <v>777</v>
      </c>
      <c r="C22" s="191" t="s">
        <v>784</v>
      </c>
      <c r="D22" s="184" t="s">
        <v>767</v>
      </c>
      <c r="E22" s="184">
        <v>5</v>
      </c>
      <c r="G22" s="189"/>
      <c r="H22" s="189"/>
    </row>
    <row r="23" spans="1:8" ht="12.75">
      <c r="A23" s="209" t="s">
        <v>785</v>
      </c>
      <c r="B23" s="190" t="s">
        <v>771</v>
      </c>
      <c r="C23" s="184" t="s">
        <v>786</v>
      </c>
      <c r="D23" s="184" t="s">
        <v>767</v>
      </c>
      <c r="E23" s="184">
        <v>19</v>
      </c>
      <c r="G23" s="189"/>
      <c r="H23" s="189"/>
    </row>
    <row r="24" spans="1:8" ht="12.75">
      <c r="A24" s="209" t="s">
        <v>787</v>
      </c>
      <c r="B24" s="184" t="s">
        <v>777</v>
      </c>
      <c r="C24" s="192" t="s">
        <v>788</v>
      </c>
      <c r="D24" s="184" t="s">
        <v>767</v>
      </c>
      <c r="E24" s="184">
        <v>5</v>
      </c>
      <c r="G24" s="189"/>
      <c r="H24" s="189"/>
    </row>
    <row r="25" spans="1:8" ht="12.75">
      <c r="A25" s="209" t="s">
        <v>789</v>
      </c>
      <c r="B25" s="190" t="s">
        <v>771</v>
      </c>
      <c r="C25" s="192" t="s">
        <v>790</v>
      </c>
      <c r="D25" s="184" t="s">
        <v>767</v>
      </c>
      <c r="E25" s="184">
        <v>5</v>
      </c>
      <c r="G25" s="189"/>
      <c r="H25" s="189"/>
    </row>
    <row r="26" spans="1:8" ht="12.75">
      <c r="A26" s="209" t="s">
        <v>791</v>
      </c>
      <c r="B26" s="191" t="s">
        <v>792</v>
      </c>
      <c r="C26" s="192" t="s">
        <v>793</v>
      </c>
      <c r="D26" s="184" t="s">
        <v>767</v>
      </c>
      <c r="E26" s="184">
        <v>29</v>
      </c>
      <c r="G26" s="189"/>
      <c r="H26" s="189"/>
    </row>
    <row r="27" spans="1:8" ht="12.75">
      <c r="A27" s="209" t="s">
        <v>794</v>
      </c>
      <c r="B27" s="191" t="s">
        <v>792</v>
      </c>
      <c r="C27" s="192" t="s">
        <v>795</v>
      </c>
      <c r="D27" s="184" t="s">
        <v>767</v>
      </c>
      <c r="E27" s="184">
        <v>12</v>
      </c>
      <c r="G27" s="189"/>
      <c r="H27" s="189"/>
    </row>
    <row r="28" spans="1:8" ht="12.75">
      <c r="A28" s="209" t="s">
        <v>796</v>
      </c>
      <c r="B28" s="191" t="s">
        <v>792</v>
      </c>
      <c r="C28" s="192" t="s">
        <v>797</v>
      </c>
      <c r="D28" s="184" t="s">
        <v>767</v>
      </c>
      <c r="E28" s="184">
        <v>10</v>
      </c>
      <c r="F28" s="189"/>
      <c r="G28" s="189"/>
      <c r="H28" s="189"/>
    </row>
    <row r="29" spans="1:8" ht="12.75">
      <c r="A29" s="209" t="s">
        <v>798</v>
      </c>
      <c r="B29" s="191" t="s">
        <v>792</v>
      </c>
      <c r="C29" s="192" t="s">
        <v>799</v>
      </c>
      <c r="D29" s="184" t="s">
        <v>767</v>
      </c>
      <c r="E29" s="184">
        <v>3</v>
      </c>
      <c r="F29" s="189"/>
      <c r="G29" s="189"/>
      <c r="H29" s="189"/>
    </row>
    <row r="30" spans="1:8" ht="12.75">
      <c r="A30" s="209" t="s">
        <v>800</v>
      </c>
      <c r="B30" s="190" t="s">
        <v>771</v>
      </c>
      <c r="C30" s="192" t="s">
        <v>801</v>
      </c>
      <c r="D30" s="184" t="s">
        <v>767</v>
      </c>
      <c r="E30" s="184">
        <v>53</v>
      </c>
      <c r="G30" s="189"/>
      <c r="H30" s="189"/>
    </row>
    <row r="31" spans="1:8" ht="12.75">
      <c r="A31" s="209" t="s">
        <v>802</v>
      </c>
      <c r="B31" s="184" t="s">
        <v>803</v>
      </c>
      <c r="C31" s="184" t="s">
        <v>804</v>
      </c>
      <c r="D31" s="184" t="s">
        <v>767</v>
      </c>
      <c r="E31" s="184">
        <v>62</v>
      </c>
      <c r="G31" s="189"/>
      <c r="H31" s="189"/>
    </row>
    <row r="32" spans="1:8" ht="12.75">
      <c r="A32" s="209" t="s">
        <v>805</v>
      </c>
      <c r="B32" s="191" t="s">
        <v>803</v>
      </c>
      <c r="C32" s="192" t="s">
        <v>806</v>
      </c>
      <c r="D32" s="184" t="s">
        <v>754</v>
      </c>
      <c r="E32" s="184">
        <v>30</v>
      </c>
      <c r="G32" s="189"/>
      <c r="H32" s="189"/>
    </row>
    <row r="33" spans="1:8" ht="12.75">
      <c r="A33" s="209" t="s">
        <v>807</v>
      </c>
      <c r="B33" s="190" t="s">
        <v>771</v>
      </c>
      <c r="C33" s="192" t="s">
        <v>808</v>
      </c>
      <c r="D33" s="184" t="s">
        <v>754</v>
      </c>
      <c r="E33" s="184">
        <v>30</v>
      </c>
      <c r="G33" s="189"/>
      <c r="H33" s="189"/>
    </row>
    <row r="34" spans="1:8" ht="12.75">
      <c r="A34" s="209" t="s">
        <v>935</v>
      </c>
      <c r="B34" s="191" t="s">
        <v>809</v>
      </c>
      <c r="C34" s="192" t="s">
        <v>810</v>
      </c>
      <c r="G34" s="189"/>
      <c r="H34" s="189"/>
    </row>
    <row r="35" spans="3:8" ht="12.75">
      <c r="C35" s="191" t="s">
        <v>811</v>
      </c>
      <c r="D35" s="184" t="s">
        <v>767</v>
      </c>
      <c r="E35" s="184">
        <v>3</v>
      </c>
      <c r="G35" s="189"/>
      <c r="H35" s="189"/>
    </row>
    <row r="36" spans="1:8" ht="12.75">
      <c r="A36" s="209" t="s">
        <v>936</v>
      </c>
      <c r="B36" s="190" t="s">
        <v>812</v>
      </c>
      <c r="C36" s="184" t="s">
        <v>813</v>
      </c>
      <c r="D36" s="184" t="s">
        <v>767</v>
      </c>
      <c r="E36" s="184">
        <v>3</v>
      </c>
      <c r="G36" s="189"/>
      <c r="H36" s="189"/>
    </row>
    <row r="37" spans="1:8" ht="12.75">
      <c r="A37" s="209"/>
      <c r="B37" s="184" t="s">
        <v>814</v>
      </c>
      <c r="C37" s="184" t="s">
        <v>815</v>
      </c>
      <c r="D37" s="184" t="s">
        <v>767</v>
      </c>
      <c r="E37" s="184">
        <v>2</v>
      </c>
      <c r="G37" s="189"/>
      <c r="H37" s="189"/>
    </row>
    <row r="38" spans="1:8" ht="12.75">
      <c r="A38" s="209" t="s">
        <v>937</v>
      </c>
      <c r="B38" s="184" t="s">
        <v>814</v>
      </c>
      <c r="C38" s="184" t="s">
        <v>816</v>
      </c>
      <c r="G38" s="189"/>
      <c r="H38" s="189"/>
    </row>
    <row r="39" spans="1:8" ht="12.75">
      <c r="A39" s="209"/>
      <c r="C39" s="184" t="s">
        <v>817</v>
      </c>
      <c r="D39" s="184" t="s">
        <v>767</v>
      </c>
      <c r="E39" s="184">
        <v>2</v>
      </c>
      <c r="F39" s="189"/>
      <c r="G39" s="189"/>
      <c r="H39" s="189"/>
    </row>
    <row r="40" spans="1:8" ht="12.75">
      <c r="A40" s="209" t="s">
        <v>938</v>
      </c>
      <c r="B40" s="184" t="s">
        <v>814</v>
      </c>
      <c r="C40" s="184" t="s">
        <v>818</v>
      </c>
      <c r="F40" s="189"/>
      <c r="G40" s="189"/>
      <c r="H40" s="189"/>
    </row>
    <row r="41" spans="1:8" ht="12.75">
      <c r="A41" s="209"/>
      <c r="C41" s="184" t="s">
        <v>819</v>
      </c>
      <c r="D41" s="184" t="s">
        <v>767</v>
      </c>
      <c r="E41" s="184">
        <v>3</v>
      </c>
      <c r="F41" s="189"/>
      <c r="G41" s="189"/>
      <c r="H41" s="189"/>
    </row>
    <row r="42" spans="1:8" ht="12.75">
      <c r="A42" s="209" t="s">
        <v>939</v>
      </c>
      <c r="B42" s="184" t="s">
        <v>803</v>
      </c>
      <c r="C42" s="184" t="s">
        <v>820</v>
      </c>
      <c r="D42" s="184" t="s">
        <v>767</v>
      </c>
      <c r="E42" s="184">
        <v>7</v>
      </c>
      <c r="G42" s="189"/>
      <c r="H42" s="189"/>
    </row>
    <row r="43" spans="1:8" ht="12.75">
      <c r="A43" s="209" t="s">
        <v>940</v>
      </c>
      <c r="B43" s="184" t="s">
        <v>821</v>
      </c>
      <c r="G43" s="189"/>
      <c r="H43" s="189"/>
    </row>
    <row r="44" spans="1:8" ht="12.75">
      <c r="A44" s="209" t="s">
        <v>941</v>
      </c>
      <c r="B44" s="184" t="s">
        <v>822</v>
      </c>
      <c r="C44" s="184" t="s">
        <v>823</v>
      </c>
      <c r="D44" s="184" t="s">
        <v>767</v>
      </c>
      <c r="E44" s="184">
        <v>30</v>
      </c>
      <c r="G44" s="189"/>
      <c r="H44" s="189"/>
    </row>
    <row r="45" spans="1:8" ht="12.75">
      <c r="A45" s="209" t="s">
        <v>942</v>
      </c>
      <c r="B45" s="184" t="s">
        <v>822</v>
      </c>
      <c r="C45" s="184" t="s">
        <v>824</v>
      </c>
      <c r="D45" s="184" t="s">
        <v>767</v>
      </c>
      <c r="E45" s="184">
        <v>18</v>
      </c>
      <c r="G45" s="189"/>
      <c r="H45" s="189"/>
    </row>
    <row r="46" spans="1:8" ht="12.75">
      <c r="A46" s="209" t="s">
        <v>943</v>
      </c>
      <c r="B46" s="190" t="s">
        <v>822</v>
      </c>
      <c r="C46" s="184" t="s">
        <v>825</v>
      </c>
      <c r="D46" s="184" t="s">
        <v>767</v>
      </c>
      <c r="E46" s="184">
        <v>2</v>
      </c>
      <c r="G46" s="189"/>
      <c r="H46" s="189"/>
    </row>
    <row r="47" spans="1:8" ht="12.75">
      <c r="A47" s="209" t="s">
        <v>944</v>
      </c>
      <c r="B47" s="184" t="s">
        <v>822</v>
      </c>
      <c r="C47" s="184" t="s">
        <v>826</v>
      </c>
      <c r="D47" s="184" t="s">
        <v>767</v>
      </c>
      <c r="E47" s="184">
        <v>5</v>
      </c>
      <c r="G47" s="189"/>
      <c r="H47" s="189"/>
    </row>
    <row r="48" spans="1:8" ht="12.75">
      <c r="A48" s="209" t="s">
        <v>945</v>
      </c>
      <c r="B48" s="190" t="s">
        <v>822</v>
      </c>
      <c r="C48" s="192" t="s">
        <v>827</v>
      </c>
      <c r="D48" s="184" t="s">
        <v>767</v>
      </c>
      <c r="E48" s="184">
        <v>1</v>
      </c>
      <c r="G48" s="189"/>
      <c r="H48" s="189"/>
    </row>
    <row r="49" spans="1:8" ht="12.75">
      <c r="A49" s="209" t="s">
        <v>946</v>
      </c>
      <c r="B49" s="190" t="s">
        <v>822</v>
      </c>
      <c r="C49" s="184" t="s">
        <v>828</v>
      </c>
      <c r="D49" s="184" t="s">
        <v>767</v>
      </c>
      <c r="E49" s="184">
        <v>2</v>
      </c>
      <c r="G49" s="189"/>
      <c r="H49" s="189"/>
    </row>
    <row r="50" spans="1:8" ht="12.75">
      <c r="A50" s="209" t="s">
        <v>947</v>
      </c>
      <c r="B50" s="190" t="s">
        <v>822</v>
      </c>
      <c r="C50" s="184" t="s">
        <v>829</v>
      </c>
      <c r="D50" s="184" t="s">
        <v>767</v>
      </c>
      <c r="E50" s="184">
        <v>2</v>
      </c>
      <c r="G50" s="189"/>
      <c r="H50" s="189"/>
    </row>
    <row r="51" spans="1:8" ht="12.75">
      <c r="A51" s="209" t="s">
        <v>948</v>
      </c>
      <c r="B51" s="184" t="s">
        <v>822</v>
      </c>
      <c r="C51" s="192" t="s">
        <v>830</v>
      </c>
      <c r="D51" s="184" t="s">
        <v>767</v>
      </c>
      <c r="E51" s="184">
        <v>2</v>
      </c>
      <c r="G51" s="189"/>
      <c r="H51" s="189"/>
    </row>
    <row r="52" spans="1:8" ht="12.75">
      <c r="A52" s="209" t="s">
        <v>949</v>
      </c>
      <c r="B52" s="184" t="s">
        <v>822</v>
      </c>
      <c r="C52" s="192" t="s">
        <v>831</v>
      </c>
      <c r="D52" s="184" t="s">
        <v>767</v>
      </c>
      <c r="E52" s="184">
        <v>4</v>
      </c>
      <c r="G52" s="189"/>
      <c r="H52" s="189"/>
    </row>
    <row r="53" spans="1:8" ht="12.75">
      <c r="A53" s="209" t="s">
        <v>950</v>
      </c>
      <c r="B53" s="190" t="s">
        <v>832</v>
      </c>
      <c r="C53" s="184" t="s">
        <v>833</v>
      </c>
      <c r="D53" s="184" t="s">
        <v>767</v>
      </c>
      <c r="E53" s="184">
        <v>12</v>
      </c>
      <c r="G53" s="189"/>
      <c r="H53" s="189"/>
    </row>
    <row r="54" spans="1:8" ht="12.75">
      <c r="A54" s="209" t="s">
        <v>951</v>
      </c>
      <c r="B54" s="190" t="s">
        <v>822</v>
      </c>
      <c r="C54" s="184" t="s">
        <v>834</v>
      </c>
      <c r="D54" s="184" t="s">
        <v>767</v>
      </c>
      <c r="E54" s="184">
        <v>2</v>
      </c>
      <c r="F54" s="189"/>
      <c r="G54" s="189"/>
      <c r="H54" s="189"/>
    </row>
    <row r="55" spans="1:8" ht="12.75">
      <c r="A55" s="209" t="s">
        <v>952</v>
      </c>
      <c r="B55" s="190" t="s">
        <v>832</v>
      </c>
      <c r="C55" s="184" t="s">
        <v>835</v>
      </c>
      <c r="D55" s="184" t="s">
        <v>767</v>
      </c>
      <c r="E55" s="184">
        <v>2</v>
      </c>
      <c r="G55" s="189"/>
      <c r="H55" s="189"/>
    </row>
    <row r="56" spans="1:8" ht="12.75">
      <c r="A56" s="209" t="s">
        <v>953</v>
      </c>
      <c r="B56" s="190" t="s">
        <v>822</v>
      </c>
      <c r="C56" s="192" t="s">
        <v>836</v>
      </c>
      <c r="D56" s="184" t="s">
        <v>837</v>
      </c>
      <c r="E56" s="184">
        <v>10</v>
      </c>
      <c r="G56" s="189"/>
      <c r="H56" s="189"/>
    </row>
    <row r="57" spans="1:8" ht="12.75">
      <c r="A57" s="209" t="s">
        <v>954</v>
      </c>
      <c r="B57" s="184" t="s">
        <v>822</v>
      </c>
      <c r="C57" s="184" t="s">
        <v>838</v>
      </c>
      <c r="D57" s="184" t="s">
        <v>837</v>
      </c>
      <c r="E57" s="184">
        <v>25</v>
      </c>
      <c r="G57" s="189"/>
      <c r="H57" s="189"/>
    </row>
    <row r="58" spans="1:8" ht="12.75">
      <c r="A58" s="209" t="s">
        <v>955</v>
      </c>
      <c r="B58" s="184" t="s">
        <v>822</v>
      </c>
      <c r="C58" s="184" t="s">
        <v>839</v>
      </c>
      <c r="D58" s="184" t="s">
        <v>837</v>
      </c>
      <c r="E58" s="184">
        <v>10</v>
      </c>
      <c r="G58" s="189"/>
      <c r="H58" s="189"/>
    </row>
    <row r="59" spans="1:8" ht="12.75">
      <c r="A59" s="209" t="s">
        <v>956</v>
      </c>
      <c r="B59" s="190" t="s">
        <v>840</v>
      </c>
      <c r="C59" s="184" t="s">
        <v>841</v>
      </c>
      <c r="D59" s="184" t="s">
        <v>754</v>
      </c>
      <c r="E59" s="184">
        <v>70</v>
      </c>
      <c r="G59" s="189"/>
      <c r="H59" s="189"/>
    </row>
    <row r="60" spans="1:8" ht="12.75">
      <c r="A60" s="209" t="s">
        <v>957</v>
      </c>
      <c r="B60" s="190" t="s">
        <v>842</v>
      </c>
      <c r="C60" s="184" t="s">
        <v>843</v>
      </c>
      <c r="D60" s="184" t="s">
        <v>754</v>
      </c>
      <c r="E60" s="184">
        <v>31</v>
      </c>
      <c r="G60" s="189"/>
      <c r="H60" s="189"/>
    </row>
    <row r="61" spans="1:8" ht="12.75">
      <c r="A61" s="209" t="s">
        <v>958</v>
      </c>
      <c r="B61" s="190" t="s">
        <v>822</v>
      </c>
      <c r="C61" s="192" t="s">
        <v>844</v>
      </c>
      <c r="D61" s="184" t="s">
        <v>767</v>
      </c>
      <c r="E61" s="184">
        <v>1</v>
      </c>
      <c r="F61" s="189"/>
      <c r="G61" s="189"/>
      <c r="H61" s="189"/>
    </row>
    <row r="62" spans="1:8" ht="12.75">
      <c r="A62" s="209" t="s">
        <v>959</v>
      </c>
      <c r="B62" s="190" t="s">
        <v>822</v>
      </c>
      <c r="C62" s="184" t="s">
        <v>845</v>
      </c>
      <c r="D62" s="184" t="s">
        <v>767</v>
      </c>
      <c r="E62" s="184">
        <v>1</v>
      </c>
      <c r="F62" s="189"/>
      <c r="G62" s="189"/>
      <c r="H62" s="189"/>
    </row>
    <row r="63" spans="1:8" ht="12.75">
      <c r="A63" s="209" t="s">
        <v>960</v>
      </c>
      <c r="B63" s="184" t="s">
        <v>822</v>
      </c>
      <c r="C63" s="192" t="s">
        <v>846</v>
      </c>
      <c r="D63" s="192" t="s">
        <v>767</v>
      </c>
      <c r="E63" s="184">
        <v>5</v>
      </c>
      <c r="G63" s="189"/>
      <c r="H63" s="189"/>
    </row>
    <row r="64" spans="1:8" ht="12.75">
      <c r="A64" s="209" t="s">
        <v>961</v>
      </c>
      <c r="B64" s="190" t="s">
        <v>832</v>
      </c>
      <c r="C64" s="192" t="s">
        <v>847</v>
      </c>
      <c r="D64" s="192" t="s">
        <v>767</v>
      </c>
      <c r="E64" s="184">
        <v>1</v>
      </c>
      <c r="F64" s="189"/>
      <c r="G64" s="189"/>
      <c r="H64" s="189"/>
    </row>
    <row r="65" spans="1:8" ht="12.75">
      <c r="A65" s="213" t="s">
        <v>962</v>
      </c>
      <c r="B65" s="190" t="s">
        <v>832</v>
      </c>
      <c r="C65" s="192" t="s">
        <v>848</v>
      </c>
      <c r="D65" s="192" t="s">
        <v>767</v>
      </c>
      <c r="E65" s="184">
        <v>6</v>
      </c>
      <c r="F65" s="189"/>
      <c r="G65" s="194"/>
      <c r="H65" s="194"/>
    </row>
    <row r="66" spans="3:8" ht="2.25" customHeight="1">
      <c r="C66" s="192"/>
      <c r="G66" s="189"/>
      <c r="H66" s="189"/>
    </row>
    <row r="67" spans="7:8" ht="0.75" customHeight="1">
      <c r="G67" s="189"/>
      <c r="H67" s="189"/>
    </row>
    <row r="68" spans="3:9" s="195" customFormat="1" ht="16.5" customHeight="1">
      <c r="C68" s="195" t="s">
        <v>849</v>
      </c>
      <c r="G68" s="196"/>
      <c r="H68" s="196"/>
      <c r="I68" s="197"/>
    </row>
    <row r="69" spans="7:9" ht="18.75" customHeight="1">
      <c r="G69" s="193"/>
      <c r="H69" s="193"/>
      <c r="I69" s="193"/>
    </row>
    <row r="70" spans="3:10" ht="12.75">
      <c r="C70" s="184" t="s">
        <v>850</v>
      </c>
      <c r="E70" s="184">
        <v>0.11</v>
      </c>
      <c r="G70" s="193"/>
      <c r="H70" s="193"/>
      <c r="I70" s="193"/>
      <c r="J70" s="198"/>
    </row>
    <row r="71" spans="1:9" ht="12.75">
      <c r="A71" s="190"/>
      <c r="C71" s="184" t="s">
        <v>851</v>
      </c>
      <c r="E71" s="184">
        <v>0.03</v>
      </c>
      <c r="G71" s="193"/>
      <c r="H71" s="193"/>
      <c r="I71" s="193"/>
    </row>
    <row r="72" spans="3:12" ht="12.75">
      <c r="C72" s="184" t="s">
        <v>852</v>
      </c>
      <c r="E72" s="184">
        <v>0.01</v>
      </c>
      <c r="G72" s="193"/>
      <c r="H72" s="193"/>
      <c r="I72" s="193"/>
      <c r="K72" s="199"/>
      <c r="L72" s="199"/>
    </row>
    <row r="73" spans="3:9" ht="12.75">
      <c r="C73" s="184" t="s">
        <v>853</v>
      </c>
      <c r="E73" s="184">
        <v>0.01</v>
      </c>
      <c r="G73" s="193"/>
      <c r="H73" s="193"/>
      <c r="I73" s="193"/>
    </row>
    <row r="74" spans="2:9" ht="12.75">
      <c r="B74" s="184" t="s">
        <v>70</v>
      </c>
      <c r="C74" s="192" t="s">
        <v>854</v>
      </c>
      <c r="G74" s="193"/>
      <c r="H74" s="193"/>
      <c r="I74" s="193"/>
    </row>
    <row r="75" spans="3:9" ht="12.75">
      <c r="C75" s="192" t="s">
        <v>855</v>
      </c>
      <c r="D75" s="184" t="s">
        <v>856</v>
      </c>
      <c r="E75" s="184">
        <v>100</v>
      </c>
      <c r="F75" s="189"/>
      <c r="G75" s="193"/>
      <c r="H75" s="193"/>
      <c r="I75" s="193"/>
    </row>
    <row r="76" spans="2:9" ht="12.75">
      <c r="B76" s="184" t="s">
        <v>70</v>
      </c>
      <c r="C76" s="184" t="s">
        <v>857</v>
      </c>
      <c r="D76" s="184" t="s">
        <v>856</v>
      </c>
      <c r="E76" s="184">
        <v>5</v>
      </c>
      <c r="F76" s="189"/>
      <c r="G76" s="193"/>
      <c r="H76" s="193"/>
      <c r="I76" s="193"/>
    </row>
    <row r="77" spans="2:9" ht="12.75">
      <c r="B77" s="184" t="s">
        <v>70</v>
      </c>
      <c r="C77" s="184" t="s">
        <v>858</v>
      </c>
      <c r="D77" s="184" t="s">
        <v>856</v>
      </c>
      <c r="E77" s="184">
        <v>20</v>
      </c>
      <c r="F77" s="189"/>
      <c r="G77" s="193"/>
      <c r="H77" s="193"/>
      <c r="I77" s="193"/>
    </row>
    <row r="78" spans="2:9" ht="12.75">
      <c r="B78" s="184" t="s">
        <v>70</v>
      </c>
      <c r="C78" s="191" t="s">
        <v>859</v>
      </c>
      <c r="D78" s="184" t="s">
        <v>856</v>
      </c>
      <c r="E78" s="184">
        <v>2</v>
      </c>
      <c r="F78" s="189"/>
      <c r="G78" s="193"/>
      <c r="H78" s="193"/>
      <c r="I78" s="193"/>
    </row>
    <row r="79" spans="2:9" ht="12.75">
      <c r="B79" s="184" t="s">
        <v>70</v>
      </c>
      <c r="C79" s="192" t="s">
        <v>860</v>
      </c>
      <c r="D79" s="184" t="s">
        <v>856</v>
      </c>
      <c r="E79" s="184">
        <v>25</v>
      </c>
      <c r="F79" s="189"/>
      <c r="G79" s="200"/>
      <c r="H79" s="200"/>
      <c r="I79" s="193"/>
    </row>
    <row r="80" spans="7:9" ht="3" customHeight="1">
      <c r="G80" s="201"/>
      <c r="H80" s="193"/>
      <c r="I80" s="193"/>
    </row>
    <row r="81" spans="3:9" s="195" customFormat="1" ht="13.5">
      <c r="C81" s="195" t="s">
        <v>963</v>
      </c>
      <c r="G81" s="202"/>
      <c r="H81" s="202"/>
      <c r="I81" s="197"/>
    </row>
    <row r="82" spans="7:9" ht="12.75">
      <c r="G82" s="203"/>
      <c r="H82" s="203"/>
      <c r="I82" s="193"/>
    </row>
    <row r="83" spans="3:9" s="204" customFormat="1" ht="15">
      <c r="C83" s="188" t="s">
        <v>861</v>
      </c>
      <c r="G83" s="205"/>
      <c r="H83" s="206"/>
      <c r="I83" s="207"/>
    </row>
    <row r="84" spans="7:10" ht="15">
      <c r="G84" s="193"/>
      <c r="H84" s="193"/>
      <c r="I84" s="193"/>
      <c r="J84" s="208"/>
    </row>
    <row r="86" spans="11:12" ht="15.75">
      <c r="K86" s="208"/>
      <c r="L86" s="185"/>
    </row>
    <row r="97" ht="14.25">
      <c r="A97" s="204"/>
    </row>
    <row r="98" ht="12.75">
      <c r="A98" s="192"/>
    </row>
    <row r="99" ht="12.75">
      <c r="A99" s="192"/>
    </row>
    <row r="100" spans="1:3" ht="12.75">
      <c r="A100" s="192"/>
      <c r="C100" s="192"/>
    </row>
    <row r="124" spans="1:8" ht="14.25">
      <c r="A124" s="204"/>
      <c r="B124" s="204"/>
      <c r="C124" s="204"/>
      <c r="D124" s="204"/>
      <c r="E124" s="204"/>
      <c r="F124" s="204"/>
      <c r="G124" s="204"/>
      <c r="H124" s="204"/>
    </row>
    <row r="125" spans="1:8" ht="14.25">
      <c r="A125" s="204"/>
      <c r="B125" s="204"/>
      <c r="C125" s="204"/>
      <c r="D125" s="204"/>
      <c r="E125" s="204"/>
      <c r="F125" s="204"/>
      <c r="G125" s="204"/>
      <c r="H125" s="204"/>
    </row>
    <row r="126" spans="1:8" ht="14.25">
      <c r="A126" s="204"/>
      <c r="B126" s="204"/>
      <c r="C126" s="204"/>
      <c r="D126" s="204"/>
      <c r="E126" s="204"/>
      <c r="F126" s="204"/>
      <c r="G126" s="204"/>
      <c r="H126" s="204"/>
    </row>
    <row r="127" spans="1:8" ht="14.25">
      <c r="A127" s="204"/>
      <c r="B127" s="204"/>
      <c r="C127" s="204"/>
      <c r="D127" s="204"/>
      <c r="E127" s="204"/>
      <c r="F127" s="204"/>
      <c r="G127" s="204"/>
      <c r="H127" s="204"/>
    </row>
    <row r="128" spans="1:8" ht="14.25">
      <c r="A128" s="204"/>
      <c r="B128" s="204"/>
      <c r="C128" s="204"/>
      <c r="D128" s="204"/>
      <c r="E128" s="204"/>
      <c r="F128" s="204"/>
      <c r="G128" s="204"/>
      <c r="H128" s="204"/>
    </row>
    <row r="129" spans="1:8" ht="14.25">
      <c r="A129" s="204"/>
      <c r="B129" s="204"/>
      <c r="C129" s="204"/>
      <c r="D129" s="204"/>
      <c r="E129" s="204"/>
      <c r="F129" s="204"/>
      <c r="G129" s="204"/>
      <c r="H129" s="204"/>
    </row>
    <row r="130" spans="5:8" ht="12.75">
      <c r="E130" s="209"/>
      <c r="H130" s="210"/>
    </row>
    <row r="131" spans="5:8" ht="12.75">
      <c r="E131" s="209"/>
      <c r="H131" s="210"/>
    </row>
    <row r="132" spans="5:8" ht="12.75">
      <c r="E132" s="209"/>
      <c r="H132" s="210"/>
    </row>
    <row r="134" ht="12.75">
      <c r="C134" s="198"/>
    </row>
    <row r="136" spans="1:7" ht="12.75">
      <c r="A136" s="192"/>
      <c r="B136" s="209"/>
      <c r="E136" s="209"/>
      <c r="F136" s="210"/>
      <c r="G136" s="210"/>
    </row>
    <row r="137" spans="1:7" ht="12.75">
      <c r="A137" s="192"/>
      <c r="B137" s="209"/>
      <c r="C137" s="192"/>
      <c r="E137" s="209"/>
      <c r="F137" s="210"/>
      <c r="G137" s="210"/>
    </row>
    <row r="138" spans="1:7" ht="12.75">
      <c r="A138" s="192"/>
      <c r="B138" s="209"/>
      <c r="C138" s="192"/>
      <c r="E138" s="209"/>
      <c r="F138" s="210"/>
      <c r="G138" s="210"/>
    </row>
    <row r="139" spans="1:7" ht="12.75">
      <c r="A139" s="192"/>
      <c r="B139" s="209"/>
      <c r="E139" s="209"/>
      <c r="F139" s="210"/>
      <c r="G139" s="210"/>
    </row>
    <row r="140" spans="1:7" ht="12.75">
      <c r="A140" s="192"/>
      <c r="B140" s="209"/>
      <c r="E140" s="209"/>
      <c r="F140" s="211"/>
      <c r="G140" s="210"/>
    </row>
    <row r="141" spans="1:5" ht="12.75">
      <c r="A141" s="192"/>
      <c r="B141" s="209"/>
      <c r="C141" s="192"/>
      <c r="E141" s="209"/>
    </row>
    <row r="142" spans="1:8" ht="12.75">
      <c r="A142" s="192"/>
      <c r="B142" s="209"/>
      <c r="C142" s="192"/>
      <c r="E142" s="209"/>
      <c r="F142" s="211"/>
      <c r="G142" s="210"/>
      <c r="H142" s="210"/>
    </row>
    <row r="143" spans="1:7" ht="12.75">
      <c r="A143" s="192"/>
      <c r="B143" s="209"/>
      <c r="C143" s="192"/>
      <c r="E143" s="209"/>
      <c r="F143" s="211"/>
      <c r="G143" s="210"/>
    </row>
    <row r="144" spans="1:8" ht="12.75">
      <c r="A144" s="192"/>
      <c r="B144" s="212"/>
      <c r="E144" s="209"/>
      <c r="F144" s="211"/>
      <c r="G144" s="210"/>
      <c r="H144" s="210"/>
    </row>
    <row r="145" spans="1:7" ht="12.75">
      <c r="A145" s="192"/>
      <c r="B145" s="213"/>
      <c r="C145" s="192"/>
      <c r="D145" s="192"/>
      <c r="E145" s="209"/>
      <c r="F145" s="211"/>
      <c r="G145" s="210"/>
    </row>
    <row r="146" spans="1:7" ht="12.75">
      <c r="A146" s="192"/>
      <c r="B146" s="209"/>
      <c r="E146" s="209"/>
      <c r="F146" s="211"/>
      <c r="G146" s="210"/>
    </row>
    <row r="147" spans="1:8" ht="12.75">
      <c r="A147" s="192"/>
      <c r="B147" s="209"/>
      <c r="C147" s="192"/>
      <c r="E147" s="209"/>
      <c r="F147" s="211"/>
      <c r="G147" s="210"/>
      <c r="H147" s="209"/>
    </row>
    <row r="148" spans="1:8" ht="12.75">
      <c r="A148" s="192"/>
      <c r="B148" s="209"/>
      <c r="E148" s="209"/>
      <c r="F148" s="211"/>
      <c r="G148" s="210"/>
      <c r="H148" s="209"/>
    </row>
    <row r="149" spans="1:8" ht="12.75">
      <c r="A149" s="192"/>
      <c r="B149" s="212"/>
      <c r="E149" s="209"/>
      <c r="F149" s="211"/>
      <c r="G149" s="210"/>
      <c r="H149" s="210"/>
    </row>
    <row r="150" spans="1:8" ht="12.75">
      <c r="A150" s="192"/>
      <c r="B150" s="209"/>
      <c r="E150" s="209"/>
      <c r="F150" s="210"/>
      <c r="G150" s="210"/>
      <c r="H150" s="209"/>
    </row>
    <row r="151" spans="1:5" ht="12.75">
      <c r="A151" s="192"/>
      <c r="B151" s="191"/>
      <c r="E151" s="209"/>
    </row>
    <row r="152" spans="1:5" ht="12.75">
      <c r="A152" s="192"/>
      <c r="B152" s="190"/>
      <c r="E152" s="209"/>
    </row>
    <row r="153" spans="1:5" ht="12.75">
      <c r="A153" s="192"/>
      <c r="B153" s="191"/>
      <c r="E153" s="209"/>
    </row>
    <row r="154" spans="1:5" ht="12.75">
      <c r="A154" s="192"/>
      <c r="B154" s="190"/>
      <c r="E154" s="209"/>
    </row>
    <row r="158" spans="2:8" ht="15.75">
      <c r="B158" s="209"/>
      <c r="C158" s="185"/>
      <c r="E158" s="209"/>
      <c r="F158" s="210"/>
      <c r="H158" s="210"/>
    </row>
    <row r="159" ht="12.75">
      <c r="B159" s="192"/>
    </row>
    <row r="160" spans="2:8" ht="12.75">
      <c r="B160" s="209"/>
      <c r="E160" s="209"/>
      <c r="F160" s="210"/>
      <c r="H160" s="210"/>
    </row>
    <row r="161" spans="2:8" ht="12.75">
      <c r="B161" s="209"/>
      <c r="E161" s="209"/>
      <c r="F161" s="210"/>
      <c r="H161" s="210"/>
    </row>
    <row r="170" ht="12.75">
      <c r="F170" s="214"/>
    </row>
    <row r="172" ht="12.75">
      <c r="F172" s="214"/>
    </row>
    <row r="174" ht="12.75">
      <c r="F174" s="214"/>
    </row>
    <row r="178" ht="12.75">
      <c r="F178" s="214"/>
    </row>
    <row r="179" ht="12.75">
      <c r="F179" s="214"/>
    </row>
    <row r="187" ht="12.75">
      <c r="F187" s="214"/>
    </row>
    <row r="188" ht="12.75">
      <c r="F188" s="214"/>
    </row>
    <row r="189" ht="12.75">
      <c r="F189" s="214"/>
    </row>
    <row r="190" ht="12.75">
      <c r="F190" s="214"/>
    </row>
    <row r="200" ht="12.75">
      <c r="B200" s="190"/>
    </row>
    <row r="202" ht="12.75">
      <c r="B202" s="190"/>
    </row>
    <row r="206" ht="12.75">
      <c r="B206" s="190"/>
    </row>
    <row r="207" ht="12.75">
      <c r="B207" s="190"/>
    </row>
    <row r="208" spans="2:6" ht="12.75">
      <c r="B208" s="190"/>
      <c r="F208" s="214"/>
    </row>
    <row r="209" ht="12.75">
      <c r="F209" s="214"/>
    </row>
    <row r="215" ht="12.75">
      <c r="B215" s="190"/>
    </row>
    <row r="216" spans="2:6" ht="12.75">
      <c r="B216" s="190"/>
      <c r="F216" s="214"/>
    </row>
    <row r="217" ht="12.75">
      <c r="B217" s="190"/>
    </row>
    <row r="218" ht="12.75">
      <c r="B218" s="190"/>
    </row>
    <row r="219" spans="2:6" ht="12.75">
      <c r="B219" s="190"/>
      <c r="F219" s="214"/>
    </row>
    <row r="235" ht="12.75">
      <c r="B235" s="190"/>
    </row>
    <row r="243" ht="12.75">
      <c r="F243" s="214"/>
    </row>
    <row r="252" ht="12.75">
      <c r="B252" s="190"/>
    </row>
    <row r="253" spans="2:6" ht="12.75">
      <c r="B253" s="190"/>
      <c r="F253" s="214"/>
    </row>
    <row r="254" spans="2:6" ht="12.75">
      <c r="B254" s="190"/>
      <c r="F254" s="214"/>
    </row>
    <row r="255" ht="12.75">
      <c r="B255" s="190"/>
    </row>
    <row r="256" ht="12.75">
      <c r="B256" s="190"/>
    </row>
    <row r="257" ht="12.75">
      <c r="B257" s="190"/>
    </row>
    <row r="258" ht="12.75">
      <c r="B258" s="190"/>
    </row>
    <row r="259" ht="12.75">
      <c r="B259" s="190"/>
    </row>
    <row r="285" ht="12.75">
      <c r="B285" s="190"/>
    </row>
    <row r="286" ht="12.75">
      <c r="B286" s="190"/>
    </row>
    <row r="287" ht="12.75">
      <c r="B287" s="190"/>
    </row>
    <row r="288" ht="12.75">
      <c r="B288" s="190"/>
    </row>
    <row r="289" ht="12.75">
      <c r="B289" s="190"/>
    </row>
    <row r="290" ht="12.75">
      <c r="B290" s="190"/>
    </row>
    <row r="309" ht="12.75">
      <c r="B309" s="190"/>
    </row>
    <row r="310" spans="2:6" ht="12.75">
      <c r="B310" s="190"/>
      <c r="F310" s="214"/>
    </row>
    <row r="331" ht="12.75">
      <c r="B331" s="190"/>
    </row>
    <row r="332" ht="12.75">
      <c r="B332" s="190"/>
    </row>
    <row r="333" ht="12.75">
      <c r="B333" s="190"/>
    </row>
    <row r="369" ht="12.75">
      <c r="B369" s="190"/>
    </row>
    <row r="370" ht="12.75">
      <c r="B370" s="190"/>
    </row>
    <row r="371" ht="12.75">
      <c r="B371" s="190"/>
    </row>
    <row r="372" ht="12.75">
      <c r="B372" s="190"/>
    </row>
    <row r="373" ht="12.75">
      <c r="B373" s="190"/>
    </row>
    <row r="374" ht="12.75">
      <c r="B374" s="190"/>
    </row>
    <row r="375" ht="12.75">
      <c r="B375" s="190"/>
    </row>
    <row r="376" spans="2:6" ht="12.75">
      <c r="B376" s="190"/>
      <c r="F376" s="214"/>
    </row>
    <row r="377" ht="12.75">
      <c r="F377" s="214"/>
    </row>
    <row r="386" ht="12.75">
      <c r="B386" s="190"/>
    </row>
    <row r="387" ht="12.75">
      <c r="B387" s="190"/>
    </row>
    <row r="398" ht="12.75">
      <c r="B398" s="190"/>
    </row>
    <row r="399" ht="12.75">
      <c r="B399" s="190"/>
    </row>
    <row r="400" ht="12.75">
      <c r="B400" s="190"/>
    </row>
    <row r="401" ht="12.75">
      <c r="B401" s="190"/>
    </row>
    <row r="429" ht="12.75">
      <c r="B429" s="190"/>
    </row>
    <row r="431" ht="12.75">
      <c r="B431" s="190"/>
    </row>
    <row r="432" ht="12.75">
      <c r="B432" s="190"/>
    </row>
    <row r="433" ht="12.75">
      <c r="B433" s="190"/>
    </row>
    <row r="434" ht="12.75">
      <c r="B434" s="190"/>
    </row>
    <row r="435" ht="12.75">
      <c r="B435" s="190"/>
    </row>
    <row r="437" ht="12.75">
      <c r="B437" s="190"/>
    </row>
    <row r="438" ht="12.75">
      <c r="B438" s="190"/>
    </row>
    <row r="440" ht="12.75">
      <c r="B440" s="190"/>
    </row>
    <row r="441" ht="12.75">
      <c r="B441" s="190"/>
    </row>
    <row r="442" ht="12.75">
      <c r="B442" s="190"/>
    </row>
    <row r="443" ht="12.75">
      <c r="B443" s="190"/>
    </row>
    <row r="446" ht="12.75">
      <c r="B446" s="190"/>
    </row>
    <row r="447" ht="12.75">
      <c r="B447" s="190"/>
    </row>
    <row r="448" ht="12.75">
      <c r="B448" s="190"/>
    </row>
    <row r="463" ht="12.75">
      <c r="B463" s="190"/>
    </row>
    <row r="475" ht="12.75">
      <c r="B475" s="190"/>
    </row>
    <row r="530" ht="12.75">
      <c r="B530" s="190"/>
    </row>
    <row r="538" ht="12.75">
      <c r="B538" s="190"/>
    </row>
    <row r="617" ht="12.75">
      <c r="B617" s="190"/>
    </row>
    <row r="618" ht="12.75">
      <c r="B618" s="190"/>
    </row>
    <row r="619" ht="12.75">
      <c r="B619" s="190"/>
    </row>
    <row r="620" ht="12.75">
      <c r="B620" s="190"/>
    </row>
    <row r="621" ht="12.75">
      <c r="B621" s="190"/>
    </row>
    <row r="622" ht="12.75">
      <c r="B622" s="190"/>
    </row>
    <row r="623" ht="12.75">
      <c r="B623" s="190"/>
    </row>
  </sheetData>
  <sheetProtection/>
  <printOptions/>
  <pageMargins left="0.5905511811023623" right="0.5905511811023623" top="0.984251968503937" bottom="0.984251968503937" header="0.5118110236220472" footer="0.5118110236220472"/>
  <pageSetup fitToHeight="2" fitToWidth="1" horizontalDpi="360" verticalDpi="36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47"/>
  <sheetViews>
    <sheetView showZeros="0" tabSelected="1" zoomScale="110" zoomScaleNormal="110" zoomScalePageLayoutView="0" workbookViewId="0" topLeftCell="A46">
      <pane xSplit="4" topLeftCell="F1" activePane="topRight" state="frozen"/>
      <selection pane="topLeft" activeCell="A1" sqref="A1"/>
      <selection pane="topRight" activeCell="F15" sqref="F15:H52"/>
    </sheetView>
  </sheetViews>
  <sheetFormatPr defaultColWidth="11.33203125" defaultRowHeight="10.5"/>
  <cols>
    <col min="1" max="1" width="9.16015625" style="217" customWidth="1"/>
    <col min="2" max="2" width="94.66015625" style="217" customWidth="1"/>
    <col min="3" max="3" width="13.33203125" style="217" customWidth="1"/>
    <col min="4" max="4" width="12.5" style="218" customWidth="1"/>
    <col min="5" max="5" width="13.5" style="219" customWidth="1"/>
    <col min="6" max="6" width="14.33203125" style="219" customWidth="1"/>
    <col min="7" max="7" width="12.5" style="238" customWidth="1"/>
    <col min="8" max="8" width="13.83203125" style="238" customWidth="1"/>
    <col min="9" max="16384" width="11.33203125" style="217" customWidth="1"/>
  </cols>
  <sheetData>
    <row r="1" spans="1:8" ht="21.75" customHeight="1">
      <c r="A1" s="215"/>
      <c r="B1" s="216" t="s">
        <v>862</v>
      </c>
      <c r="G1" s="220"/>
      <c r="H1" s="220"/>
    </row>
    <row r="2" spans="1:8" ht="15" customHeight="1">
      <c r="A2" s="215" t="s">
        <v>863</v>
      </c>
      <c r="B2" s="221" t="s">
        <v>864</v>
      </c>
      <c r="C2" s="222" t="s">
        <v>865</v>
      </c>
      <c r="D2" s="223"/>
      <c r="G2" s="220"/>
      <c r="H2" s="220"/>
    </row>
    <row r="3" spans="1:8" ht="15" customHeight="1">
      <c r="A3" s="215"/>
      <c r="B3" s="221"/>
      <c r="C3" s="222" t="s">
        <v>866</v>
      </c>
      <c r="D3" s="223"/>
      <c r="G3" s="220"/>
      <c r="H3" s="220"/>
    </row>
    <row r="4" spans="1:8" ht="15" customHeight="1">
      <c r="A4" s="215"/>
      <c r="B4" s="221" t="s">
        <v>867</v>
      </c>
      <c r="C4" s="222" t="s">
        <v>868</v>
      </c>
      <c r="D4" s="223"/>
      <c r="G4" s="220"/>
      <c r="H4" s="220"/>
    </row>
    <row r="5" spans="1:8" ht="15" customHeight="1">
      <c r="A5" s="224"/>
      <c r="B5" s="221" t="s">
        <v>869</v>
      </c>
      <c r="C5" s="225" t="s">
        <v>870</v>
      </c>
      <c r="D5" s="223"/>
      <c r="G5" s="220"/>
      <c r="H5" s="220"/>
    </row>
    <row r="6" spans="1:8" ht="15" customHeight="1">
      <c r="A6" s="224"/>
      <c r="B6" s="221" t="s">
        <v>871</v>
      </c>
      <c r="C6" s="225" t="s">
        <v>872</v>
      </c>
      <c r="D6" s="223"/>
      <c r="G6" s="220"/>
      <c r="H6" s="220"/>
    </row>
    <row r="7" spans="1:9" ht="13.5" thickBot="1">
      <c r="A7" s="224"/>
      <c r="B7" s="221"/>
      <c r="C7" s="226" t="s">
        <v>873</v>
      </c>
      <c r="D7" s="227"/>
      <c r="G7" s="220"/>
      <c r="H7" s="220"/>
      <c r="I7" s="228"/>
    </row>
    <row r="8" spans="1:8" ht="12.75">
      <c r="A8" s="229"/>
      <c r="B8" s="230"/>
      <c r="C8" s="230"/>
      <c r="D8" s="231"/>
      <c r="E8" s="232"/>
      <c r="F8" s="232"/>
      <c r="G8" s="233"/>
      <c r="H8" s="234"/>
    </row>
    <row r="9" spans="1:8" ht="13.5" thickBot="1">
      <c r="A9" s="235" t="s">
        <v>874</v>
      </c>
      <c r="B9" s="236"/>
      <c r="C9" s="236" t="s">
        <v>875</v>
      </c>
      <c r="D9" s="237"/>
      <c r="H9" s="239"/>
    </row>
    <row r="10" spans="1:8" ht="12.75">
      <c r="A10" s="240" t="s">
        <v>876</v>
      </c>
      <c r="B10" s="230"/>
      <c r="C10" s="230" t="s">
        <v>877</v>
      </c>
      <c r="D10" s="241" t="s">
        <v>878</v>
      </c>
      <c r="E10" s="398" t="s">
        <v>879</v>
      </c>
      <c r="F10" s="399"/>
      <c r="G10" s="400" t="s">
        <v>41</v>
      </c>
      <c r="H10" s="401"/>
    </row>
    <row r="11" spans="1:8" ht="13.5" customHeight="1" thickBot="1">
      <c r="A11" s="242" t="s">
        <v>880</v>
      </c>
      <c r="B11" s="243" t="s">
        <v>881</v>
      </c>
      <c r="C11" s="244"/>
      <c r="D11" s="245"/>
      <c r="E11" s="246" t="s">
        <v>882</v>
      </c>
      <c r="F11" s="247" t="s">
        <v>883</v>
      </c>
      <c r="G11" s="248" t="s">
        <v>882</v>
      </c>
      <c r="H11" s="249" t="s">
        <v>883</v>
      </c>
    </row>
    <row r="12" spans="1:8" ht="13.5" thickBot="1">
      <c r="A12" s="250">
        <v>1</v>
      </c>
      <c r="B12" s="251">
        <v>2</v>
      </c>
      <c r="C12" s="251"/>
      <c r="D12" s="252"/>
      <c r="E12" s="253">
        <v>5</v>
      </c>
      <c r="F12" s="254">
        <v>6</v>
      </c>
      <c r="G12" s="255">
        <v>7</v>
      </c>
      <c r="H12" s="256">
        <v>8</v>
      </c>
    </row>
    <row r="13" spans="1:8" ht="39" customHeight="1">
      <c r="A13" s="257"/>
      <c r="B13" s="258" t="s">
        <v>884</v>
      </c>
      <c r="C13" s="259"/>
      <c r="D13" s="260"/>
      <c r="E13" s="261"/>
      <c r="F13" s="262"/>
      <c r="G13" s="263"/>
      <c r="H13" s="264"/>
    </row>
    <row r="14" spans="1:8" ht="18" customHeight="1">
      <c r="A14" s="257"/>
      <c r="B14" s="265" t="s">
        <v>885</v>
      </c>
      <c r="C14" s="266"/>
      <c r="D14" s="260"/>
      <c r="E14" s="261"/>
      <c r="F14" s="262"/>
      <c r="G14" s="263"/>
      <c r="H14" s="264"/>
    </row>
    <row r="15" spans="1:8" s="275" customFormat="1" ht="26.25" customHeight="1">
      <c r="A15" s="267" t="s">
        <v>886</v>
      </c>
      <c r="B15" s="268" t="s">
        <v>887</v>
      </c>
      <c r="C15" s="269" t="s">
        <v>741</v>
      </c>
      <c r="D15" s="270">
        <v>3</v>
      </c>
      <c r="E15" s="271">
        <v>155.25</v>
      </c>
      <c r="F15" s="272"/>
      <c r="G15" s="273"/>
      <c r="H15" s="274"/>
    </row>
    <row r="16" spans="1:8" s="275" customFormat="1" ht="23.25" customHeight="1">
      <c r="A16" s="267" t="s">
        <v>888</v>
      </c>
      <c r="B16" s="268" t="s">
        <v>889</v>
      </c>
      <c r="C16" s="269" t="s">
        <v>191</v>
      </c>
      <c r="D16" s="270">
        <v>3</v>
      </c>
      <c r="E16" s="271">
        <v>46</v>
      </c>
      <c r="F16" s="272"/>
      <c r="G16" s="273"/>
      <c r="H16" s="274"/>
    </row>
    <row r="17" spans="1:8" s="275" customFormat="1" ht="24" customHeight="1">
      <c r="A17" s="267" t="s">
        <v>890</v>
      </c>
      <c r="B17" s="268" t="s">
        <v>891</v>
      </c>
      <c r="C17" s="269" t="s">
        <v>741</v>
      </c>
      <c r="D17" s="270">
        <v>3</v>
      </c>
      <c r="E17" s="271"/>
      <c r="F17" s="272"/>
      <c r="G17" s="273"/>
      <c r="H17" s="274"/>
    </row>
    <row r="18" spans="1:8" s="275" customFormat="1" ht="21.75" customHeight="1">
      <c r="A18" s="267" t="s">
        <v>892</v>
      </c>
      <c r="B18" s="268" t="s">
        <v>893</v>
      </c>
      <c r="C18" s="269" t="s">
        <v>191</v>
      </c>
      <c r="D18" s="270">
        <v>3</v>
      </c>
      <c r="E18" s="271"/>
      <c r="F18" s="272"/>
      <c r="G18" s="273"/>
      <c r="H18" s="274"/>
    </row>
    <row r="19" spans="1:8" s="275" customFormat="1" ht="30" customHeight="1">
      <c r="A19" s="267" t="s">
        <v>894</v>
      </c>
      <c r="B19" s="268" t="s">
        <v>895</v>
      </c>
      <c r="C19" s="269" t="s">
        <v>203</v>
      </c>
      <c r="D19" s="270">
        <v>30</v>
      </c>
      <c r="E19" s="271">
        <v>28.75</v>
      </c>
      <c r="F19" s="272"/>
      <c r="G19" s="273"/>
      <c r="H19" s="274"/>
    </row>
    <row r="20" spans="1:8" s="275" customFormat="1" ht="21.75" customHeight="1">
      <c r="A20" s="267" t="s">
        <v>896</v>
      </c>
      <c r="B20" s="268" t="s">
        <v>897</v>
      </c>
      <c r="C20" s="269" t="s">
        <v>741</v>
      </c>
      <c r="D20" s="270">
        <v>3</v>
      </c>
      <c r="E20" s="271"/>
      <c r="F20" s="272"/>
      <c r="G20" s="273"/>
      <c r="H20" s="274"/>
    </row>
    <row r="21" spans="1:8" s="275" customFormat="1" ht="18" customHeight="1">
      <c r="A21" s="267" t="s">
        <v>898</v>
      </c>
      <c r="B21" s="268" t="s">
        <v>899</v>
      </c>
      <c r="C21" s="269" t="s">
        <v>378</v>
      </c>
      <c r="D21" s="270">
        <v>1</v>
      </c>
      <c r="E21" s="271">
        <v>19.55</v>
      </c>
      <c r="F21" s="272"/>
      <c r="G21" s="273"/>
      <c r="H21" s="274"/>
    </row>
    <row r="22" spans="1:8" s="275" customFormat="1" ht="35.25" customHeight="1">
      <c r="A22" s="267" t="s">
        <v>900</v>
      </c>
      <c r="B22" s="268" t="s">
        <v>901</v>
      </c>
      <c r="C22" s="269" t="s">
        <v>741</v>
      </c>
      <c r="D22" s="270">
        <v>3</v>
      </c>
      <c r="E22" s="271">
        <v>322</v>
      </c>
      <c r="F22" s="272"/>
      <c r="G22" s="273"/>
      <c r="H22" s="274"/>
    </row>
    <row r="23" spans="1:8" s="275" customFormat="1" ht="26.25" customHeight="1">
      <c r="A23" s="267" t="s">
        <v>902</v>
      </c>
      <c r="B23" s="268" t="s">
        <v>903</v>
      </c>
      <c r="C23" s="269" t="s">
        <v>203</v>
      </c>
      <c r="D23" s="270">
        <v>15</v>
      </c>
      <c r="E23" s="271">
        <v>6.33</v>
      </c>
      <c r="F23" s="272"/>
      <c r="G23" s="273"/>
      <c r="H23" s="274"/>
    </row>
    <row r="24" spans="1:8" s="275" customFormat="1" ht="35.25" customHeight="1">
      <c r="A24" s="267" t="s">
        <v>904</v>
      </c>
      <c r="B24" s="268" t="s">
        <v>905</v>
      </c>
      <c r="C24" s="269" t="s">
        <v>191</v>
      </c>
      <c r="D24" s="270">
        <v>6</v>
      </c>
      <c r="E24" s="271">
        <v>28.75</v>
      </c>
      <c r="F24" s="272"/>
      <c r="G24" s="273"/>
      <c r="H24" s="274"/>
    </row>
    <row r="25" spans="1:8" s="275" customFormat="1" ht="18" customHeight="1">
      <c r="A25" s="267"/>
      <c r="B25" s="268"/>
      <c r="C25" s="269"/>
      <c r="D25" s="270"/>
      <c r="E25" s="271"/>
      <c r="F25" s="272"/>
      <c r="G25" s="273"/>
      <c r="H25" s="274"/>
    </row>
    <row r="26" spans="1:8" s="275" customFormat="1" ht="18" customHeight="1">
      <c r="A26" s="267"/>
      <c r="B26" s="276" t="s">
        <v>906</v>
      </c>
      <c r="C26" s="277"/>
      <c r="D26" s="270"/>
      <c r="E26" s="271"/>
      <c r="F26" s="272"/>
      <c r="G26" s="273"/>
      <c r="H26" s="274"/>
    </row>
    <row r="27" spans="1:8" s="275" customFormat="1" ht="18" customHeight="1">
      <c r="A27" s="267" t="s">
        <v>907</v>
      </c>
      <c r="B27" s="268" t="s">
        <v>908</v>
      </c>
      <c r="C27" s="269" t="s">
        <v>191</v>
      </c>
      <c r="D27" s="270">
        <v>3</v>
      </c>
      <c r="E27" s="271"/>
      <c r="F27" s="272"/>
      <c r="G27" s="273"/>
      <c r="H27" s="274"/>
    </row>
    <row r="28" spans="1:8" s="275" customFormat="1" ht="18" customHeight="1">
      <c r="A28" s="267" t="s">
        <v>909</v>
      </c>
      <c r="B28" s="268" t="s">
        <v>910</v>
      </c>
      <c r="C28" s="269" t="s">
        <v>741</v>
      </c>
      <c r="D28" s="270">
        <v>3</v>
      </c>
      <c r="E28" s="271">
        <v>28.75</v>
      </c>
      <c r="F28" s="272"/>
      <c r="G28" s="273"/>
      <c r="H28" s="274"/>
    </row>
    <row r="29" spans="1:8" s="275" customFormat="1" ht="12.75" customHeight="1">
      <c r="A29" s="267"/>
      <c r="B29" s="268"/>
      <c r="C29" s="269"/>
      <c r="D29" s="270"/>
      <c r="E29" s="271"/>
      <c r="F29" s="272"/>
      <c r="G29" s="273"/>
      <c r="H29" s="274"/>
    </row>
    <row r="30" spans="1:8" s="275" customFormat="1" ht="18" customHeight="1">
      <c r="A30" s="267"/>
      <c r="B30" s="276" t="s">
        <v>911</v>
      </c>
      <c r="C30" s="277"/>
      <c r="D30" s="270"/>
      <c r="E30" s="271"/>
      <c r="F30" s="272"/>
      <c r="G30" s="273"/>
      <c r="H30" s="274"/>
    </row>
    <row r="31" spans="1:8" s="275" customFormat="1" ht="30" customHeight="1">
      <c r="A31" s="267" t="s">
        <v>912</v>
      </c>
      <c r="B31" s="268" t="s">
        <v>913</v>
      </c>
      <c r="C31" s="269" t="s">
        <v>660</v>
      </c>
      <c r="D31" s="270">
        <v>8</v>
      </c>
      <c r="E31" s="271">
        <v>0</v>
      </c>
      <c r="F31" s="272"/>
      <c r="G31" s="273"/>
      <c r="H31" s="274"/>
    </row>
    <row r="32" spans="1:8" s="275" customFormat="1" ht="15.75" customHeight="1">
      <c r="A32" s="267"/>
      <c r="B32" s="268"/>
      <c r="C32" s="269"/>
      <c r="D32" s="270"/>
      <c r="E32" s="271"/>
      <c r="F32" s="272"/>
      <c r="G32" s="273"/>
      <c r="H32" s="274"/>
    </row>
    <row r="33" spans="1:8" s="275" customFormat="1" ht="15.75" customHeight="1">
      <c r="A33" s="267"/>
      <c r="B33" s="278" t="s">
        <v>914</v>
      </c>
      <c r="C33" s="269"/>
      <c r="D33" s="270"/>
      <c r="E33" s="271"/>
      <c r="F33" s="272"/>
      <c r="G33" s="273"/>
      <c r="H33" s="274"/>
    </row>
    <row r="34" spans="1:8" s="275" customFormat="1" ht="24" customHeight="1">
      <c r="A34" s="267"/>
      <c r="B34" s="268" t="s">
        <v>915</v>
      </c>
      <c r="C34" s="269" t="s">
        <v>660</v>
      </c>
      <c r="D34" s="270">
        <v>6</v>
      </c>
      <c r="E34" s="271">
        <v>0</v>
      </c>
      <c r="F34" s="272"/>
      <c r="G34" s="273"/>
      <c r="H34" s="274"/>
    </row>
    <row r="35" spans="1:9" s="275" customFormat="1" ht="19.5" customHeight="1">
      <c r="A35" s="267"/>
      <c r="B35" s="268" t="s">
        <v>916</v>
      </c>
      <c r="C35" s="269" t="s">
        <v>191</v>
      </c>
      <c r="D35" s="270">
        <v>4</v>
      </c>
      <c r="E35" s="271">
        <v>9.77</v>
      </c>
      <c r="F35" s="272"/>
      <c r="G35" s="273"/>
      <c r="H35" s="274"/>
      <c r="I35" s="279"/>
    </row>
    <row r="36" spans="1:9" s="275" customFormat="1" ht="20.25" customHeight="1">
      <c r="A36" s="267"/>
      <c r="B36" s="268" t="s">
        <v>917</v>
      </c>
      <c r="C36" s="269" t="s">
        <v>378</v>
      </c>
      <c r="D36" s="270">
        <v>10</v>
      </c>
      <c r="E36" s="271">
        <v>7.66</v>
      </c>
      <c r="F36" s="272"/>
      <c r="G36" s="273"/>
      <c r="H36" s="274"/>
      <c r="I36" s="279">
        <f>E36*H36</f>
        <v>0</v>
      </c>
    </row>
    <row r="37" spans="1:8" s="275" customFormat="1" ht="29.25" customHeight="1">
      <c r="A37" s="267"/>
      <c r="B37" s="268" t="s">
        <v>918</v>
      </c>
      <c r="C37" s="269" t="s">
        <v>125</v>
      </c>
      <c r="D37" s="270">
        <v>2</v>
      </c>
      <c r="E37" s="271">
        <v>4.03</v>
      </c>
      <c r="F37" s="272"/>
      <c r="G37" s="273"/>
      <c r="H37" s="274"/>
    </row>
    <row r="38" spans="1:8" s="275" customFormat="1" ht="19.5" customHeight="1">
      <c r="A38" s="267"/>
      <c r="B38" s="268" t="s">
        <v>919</v>
      </c>
      <c r="C38" s="269" t="s">
        <v>125</v>
      </c>
      <c r="D38" s="270">
        <v>2</v>
      </c>
      <c r="E38" s="271">
        <v>9.54</v>
      </c>
      <c r="F38" s="272"/>
      <c r="G38" s="273"/>
      <c r="H38" s="274"/>
    </row>
    <row r="39" spans="1:8" s="275" customFormat="1" ht="22.5" customHeight="1">
      <c r="A39" s="267"/>
      <c r="B39" s="268" t="s">
        <v>920</v>
      </c>
      <c r="C39" s="269" t="s">
        <v>125</v>
      </c>
      <c r="D39" s="270">
        <v>1</v>
      </c>
      <c r="E39" s="271">
        <v>17.19</v>
      </c>
      <c r="F39" s="272"/>
      <c r="G39" s="273"/>
      <c r="H39" s="274"/>
    </row>
    <row r="40" spans="1:8" s="275" customFormat="1" ht="27" customHeight="1">
      <c r="A40" s="267"/>
      <c r="B40" s="268" t="s">
        <v>921</v>
      </c>
      <c r="C40" s="269" t="s">
        <v>660</v>
      </c>
      <c r="D40" s="270">
        <v>5</v>
      </c>
      <c r="E40" s="271">
        <v>0</v>
      </c>
      <c r="F40" s="272"/>
      <c r="G40" s="273"/>
      <c r="H40" s="274"/>
    </row>
    <row r="41" spans="1:8" s="275" customFormat="1" ht="19.5" customHeight="1">
      <c r="A41" s="267"/>
      <c r="B41" s="268" t="s">
        <v>922</v>
      </c>
      <c r="C41" s="280" t="s">
        <v>382</v>
      </c>
      <c r="D41" s="270">
        <v>0.05</v>
      </c>
      <c r="E41" s="271">
        <f>SUM(F13:F39)</f>
        <v>0</v>
      </c>
      <c r="F41" s="272"/>
      <c r="G41" s="273"/>
      <c r="H41" s="274"/>
    </row>
    <row r="42" spans="1:8" s="275" customFormat="1" ht="18" customHeight="1">
      <c r="A42" s="267"/>
      <c r="B42" s="268" t="s">
        <v>923</v>
      </c>
      <c r="C42" s="269" t="s">
        <v>382</v>
      </c>
      <c r="D42" s="270">
        <v>0.015</v>
      </c>
      <c r="E42" s="271">
        <f>SUM(F13:F39)</f>
        <v>0</v>
      </c>
      <c r="F42" s="272"/>
      <c r="G42" s="273"/>
      <c r="H42" s="274"/>
    </row>
    <row r="43" spans="1:8" s="275" customFormat="1" ht="16.5" customHeight="1">
      <c r="A43" s="267"/>
      <c r="B43" s="268" t="s">
        <v>924</v>
      </c>
      <c r="C43" s="269" t="s">
        <v>382</v>
      </c>
      <c r="D43" s="270">
        <v>0.01</v>
      </c>
      <c r="E43" s="271">
        <v>0</v>
      </c>
      <c r="F43" s="272"/>
      <c r="G43" s="273"/>
      <c r="H43" s="274"/>
    </row>
    <row r="44" spans="1:8" s="275" customFormat="1" ht="18.75" customHeight="1">
      <c r="A44" s="267"/>
      <c r="B44" s="268" t="s">
        <v>925</v>
      </c>
      <c r="C44" s="269" t="s">
        <v>382</v>
      </c>
      <c r="D44" s="270">
        <v>0.016</v>
      </c>
      <c r="E44" s="271"/>
      <c r="F44" s="272"/>
      <c r="G44" s="273"/>
      <c r="H44" s="274"/>
    </row>
    <row r="45" spans="1:8" s="275" customFormat="1" ht="18" customHeight="1">
      <c r="A45" s="267"/>
      <c r="B45" s="268" t="s">
        <v>926</v>
      </c>
      <c r="C45" s="269"/>
      <c r="D45" s="270"/>
      <c r="E45" s="271"/>
      <c r="F45" s="272"/>
      <c r="G45" s="273"/>
      <c r="H45" s="274"/>
    </row>
    <row r="46" spans="1:8" s="275" customFormat="1" ht="12.75" customHeight="1">
      <c r="A46" s="267"/>
      <c r="B46" s="268"/>
      <c r="C46" s="269"/>
      <c r="D46" s="270"/>
      <c r="E46" s="271"/>
      <c r="F46" s="272"/>
      <c r="G46" s="273"/>
      <c r="H46" s="274"/>
    </row>
    <row r="47" spans="1:8" s="275" customFormat="1" ht="17.25" customHeight="1">
      <c r="A47" s="267"/>
      <c r="B47" s="268" t="s">
        <v>927</v>
      </c>
      <c r="C47" s="269"/>
      <c r="D47" s="270"/>
      <c r="E47" s="271"/>
      <c r="F47" s="272"/>
      <c r="G47" s="273"/>
      <c r="H47" s="274"/>
    </row>
    <row r="48" spans="1:8" s="275" customFormat="1" ht="15.75" customHeight="1">
      <c r="A48" s="267"/>
      <c r="B48" s="268" t="s">
        <v>928</v>
      </c>
      <c r="C48" s="269"/>
      <c r="D48" s="281"/>
      <c r="E48" s="271"/>
      <c r="F48" s="282"/>
      <c r="G48" s="273"/>
      <c r="H48" s="283"/>
    </row>
    <row r="49" spans="1:8" s="275" customFormat="1" ht="15" customHeight="1">
      <c r="A49" s="267"/>
      <c r="B49" s="278" t="s">
        <v>929</v>
      </c>
      <c r="C49" s="284" t="s">
        <v>930</v>
      </c>
      <c r="D49" s="285"/>
      <c r="E49" s="286"/>
      <c r="F49" s="287"/>
      <c r="G49" s="288"/>
      <c r="H49" s="289"/>
    </row>
    <row r="50" spans="1:8" s="275" customFormat="1" ht="12.75" customHeight="1">
      <c r="A50" s="267"/>
      <c r="B50" s="278"/>
      <c r="C50" s="284"/>
      <c r="D50" s="285"/>
      <c r="E50" s="286"/>
      <c r="F50" s="287"/>
      <c r="G50" s="288"/>
      <c r="H50" s="289"/>
    </row>
    <row r="51" spans="1:8" s="275" customFormat="1" ht="12.75" customHeight="1">
      <c r="A51" s="267"/>
      <c r="B51" s="278" t="s">
        <v>931</v>
      </c>
      <c r="C51" s="284" t="s">
        <v>930</v>
      </c>
      <c r="D51" s="285"/>
      <c r="E51" s="286"/>
      <c r="F51" s="287"/>
      <c r="G51" s="288"/>
      <c r="H51" s="289"/>
    </row>
    <row r="52" spans="1:8" s="275" customFormat="1" ht="12.75">
      <c r="A52" s="267"/>
      <c r="B52" s="268"/>
      <c r="C52" s="269"/>
      <c r="D52" s="281"/>
      <c r="E52" s="271"/>
      <c r="F52" s="282"/>
      <c r="G52" s="273"/>
      <c r="H52" s="283"/>
    </row>
    <row r="53" spans="1:8" s="275" customFormat="1" ht="20.25" customHeight="1" thickBot="1">
      <c r="A53" s="290"/>
      <c r="B53" s="291" t="s">
        <v>932</v>
      </c>
      <c r="C53" s="292"/>
      <c r="D53" s="293"/>
      <c r="E53" s="294"/>
      <c r="F53" s="295"/>
      <c r="G53" s="296"/>
      <c r="H53" s="297"/>
    </row>
    <row r="54" spans="1:8" ht="12.75" customHeight="1">
      <c r="A54" s="257"/>
      <c r="B54" s="298"/>
      <c r="C54" s="299"/>
      <c r="D54" s="300"/>
      <c r="E54" s="301"/>
      <c r="F54" s="302"/>
      <c r="G54" s="303"/>
      <c r="H54" s="304"/>
    </row>
    <row r="55" spans="1:8" ht="12.75" customHeight="1">
      <c r="A55" s="257"/>
      <c r="B55" s="298"/>
      <c r="C55" s="299"/>
      <c r="D55" s="300"/>
      <c r="E55" s="301"/>
      <c r="F55" s="302"/>
      <c r="G55" s="303"/>
      <c r="H55" s="304"/>
    </row>
    <row r="56" spans="1:8" ht="12.75" customHeight="1">
      <c r="A56" s="257"/>
      <c r="B56" s="305"/>
      <c r="C56" s="299"/>
      <c r="D56" s="300"/>
      <c r="E56" s="301"/>
      <c r="F56" s="302"/>
      <c r="G56" s="303"/>
      <c r="H56" s="304"/>
    </row>
    <row r="57" spans="1:8" ht="12.75" customHeight="1">
      <c r="A57" s="257"/>
      <c r="B57" s="298"/>
      <c r="C57" s="299"/>
      <c r="D57" s="300"/>
      <c r="E57" s="301"/>
      <c r="F57" s="302"/>
      <c r="G57" s="303"/>
      <c r="H57" s="304"/>
    </row>
    <row r="58" spans="1:8" ht="12.75" customHeight="1">
      <c r="A58" s="257"/>
      <c r="B58" s="298"/>
      <c r="C58" s="299"/>
      <c r="D58" s="300"/>
      <c r="E58" s="301"/>
      <c r="F58" s="302"/>
      <c r="G58" s="303"/>
      <c r="H58" s="304"/>
    </row>
    <row r="59" spans="1:8" ht="12.75" customHeight="1">
      <c r="A59" s="257"/>
      <c r="B59" s="298"/>
      <c r="C59" s="299"/>
      <c r="D59" s="300"/>
      <c r="E59" s="301"/>
      <c r="F59" s="302"/>
      <c r="G59" s="303"/>
      <c r="H59" s="304"/>
    </row>
    <row r="60" spans="1:8" ht="12.75" customHeight="1">
      <c r="A60" s="257"/>
      <c r="B60" s="298"/>
      <c r="C60" s="299"/>
      <c r="D60" s="300"/>
      <c r="E60" s="301"/>
      <c r="F60" s="302"/>
      <c r="G60" s="303"/>
      <c r="H60" s="304"/>
    </row>
    <row r="61" spans="1:8" ht="12.75" customHeight="1">
      <c r="A61" s="257"/>
      <c r="B61" s="298"/>
      <c r="C61" s="299"/>
      <c r="D61" s="300"/>
      <c r="E61" s="301"/>
      <c r="F61" s="302"/>
      <c r="G61" s="303"/>
      <c r="H61" s="304"/>
    </row>
    <row r="62" spans="1:8" ht="12.75" customHeight="1">
      <c r="A62" s="257"/>
      <c r="B62" s="298"/>
      <c r="C62" s="299"/>
      <c r="D62" s="300"/>
      <c r="E62" s="301"/>
      <c r="F62" s="302"/>
      <c r="G62" s="303"/>
      <c r="H62" s="304"/>
    </row>
    <row r="63" spans="1:8" ht="12.75" customHeight="1">
      <c r="A63" s="257"/>
      <c r="B63" s="298"/>
      <c r="C63" s="299"/>
      <c r="D63" s="300"/>
      <c r="E63" s="301"/>
      <c r="F63" s="302"/>
      <c r="G63" s="303"/>
      <c r="H63" s="304"/>
    </row>
    <row r="64" spans="1:8" ht="12.75" customHeight="1">
      <c r="A64" s="257"/>
      <c r="B64" s="298"/>
      <c r="C64" s="299"/>
      <c r="D64" s="300"/>
      <c r="E64" s="301"/>
      <c r="F64" s="302"/>
      <c r="G64" s="303"/>
      <c r="H64" s="304"/>
    </row>
    <row r="65" spans="1:8" ht="12.75" customHeight="1">
      <c r="A65" s="257"/>
      <c r="B65" s="298"/>
      <c r="C65" s="299"/>
      <c r="D65" s="300"/>
      <c r="E65" s="301"/>
      <c r="F65" s="302"/>
      <c r="G65" s="303"/>
      <c r="H65" s="304"/>
    </row>
    <row r="66" spans="1:8" ht="12.75" customHeight="1">
      <c r="A66" s="257"/>
      <c r="B66" s="298"/>
      <c r="C66" s="299"/>
      <c r="D66" s="300"/>
      <c r="E66" s="301"/>
      <c r="F66" s="302"/>
      <c r="G66" s="303"/>
      <c r="H66" s="304"/>
    </row>
    <row r="67" spans="1:8" ht="12.75" customHeight="1">
      <c r="A67" s="257"/>
      <c r="B67" s="298"/>
      <c r="C67" s="299"/>
      <c r="D67" s="300"/>
      <c r="E67" s="301"/>
      <c r="F67" s="302"/>
      <c r="G67" s="303"/>
      <c r="H67" s="304"/>
    </row>
    <row r="68" spans="1:8" ht="12.75" customHeight="1">
      <c r="A68" s="257"/>
      <c r="B68" s="298"/>
      <c r="C68" s="299"/>
      <c r="D68" s="300"/>
      <c r="E68" s="301"/>
      <c r="F68" s="302"/>
      <c r="G68" s="303"/>
      <c r="H68" s="304"/>
    </row>
    <row r="69" spans="1:8" ht="12.75" customHeight="1">
      <c r="A69" s="257"/>
      <c r="B69" s="298"/>
      <c r="C69" s="299"/>
      <c r="D69" s="300"/>
      <c r="E69" s="301"/>
      <c r="F69" s="302"/>
      <c r="G69" s="303"/>
      <c r="H69" s="304"/>
    </row>
    <row r="70" spans="1:8" ht="12.75" customHeight="1">
      <c r="A70" s="257"/>
      <c r="B70" s="298"/>
      <c r="C70" s="299"/>
      <c r="D70" s="300"/>
      <c r="E70" s="301"/>
      <c r="F70" s="302"/>
      <c r="G70" s="303"/>
      <c r="H70" s="304"/>
    </row>
    <row r="71" spans="1:8" ht="12.75" customHeight="1">
      <c r="A71" s="257"/>
      <c r="B71" s="298"/>
      <c r="C71" s="299"/>
      <c r="D71" s="300"/>
      <c r="E71" s="301"/>
      <c r="F71" s="302"/>
      <c r="G71" s="303"/>
      <c r="H71" s="304"/>
    </row>
    <row r="72" spans="1:8" ht="12.75" customHeight="1">
      <c r="A72" s="257"/>
      <c r="B72" s="298"/>
      <c r="C72" s="299"/>
      <c r="D72" s="300"/>
      <c r="E72" s="301"/>
      <c r="F72" s="302"/>
      <c r="G72" s="303"/>
      <c r="H72" s="304"/>
    </row>
    <row r="73" spans="1:8" ht="12.75" customHeight="1">
      <c r="A73" s="257"/>
      <c r="B73" s="298"/>
      <c r="C73" s="299"/>
      <c r="D73" s="300"/>
      <c r="E73" s="301"/>
      <c r="F73" s="302"/>
      <c r="G73" s="303"/>
      <c r="H73" s="304"/>
    </row>
    <row r="74" spans="1:8" ht="12.75" customHeight="1">
      <c r="A74" s="257"/>
      <c r="B74" s="298"/>
      <c r="C74" s="299"/>
      <c r="D74" s="300"/>
      <c r="E74" s="301"/>
      <c r="F74" s="302"/>
      <c r="G74" s="303"/>
      <c r="H74" s="304"/>
    </row>
    <row r="75" spans="1:8" ht="12.75" customHeight="1">
      <c r="A75" s="257"/>
      <c r="B75" s="298"/>
      <c r="C75" s="299"/>
      <c r="D75" s="300"/>
      <c r="E75" s="301"/>
      <c r="F75" s="302"/>
      <c r="G75" s="303"/>
      <c r="H75" s="304"/>
    </row>
    <row r="76" spans="1:8" ht="12.75" customHeight="1">
      <c r="A76" s="257"/>
      <c r="B76" s="298"/>
      <c r="C76" s="299"/>
      <c r="D76" s="300"/>
      <c r="E76" s="301"/>
      <c r="F76" s="302"/>
      <c r="G76" s="303"/>
      <c r="H76" s="304"/>
    </row>
    <row r="77" spans="1:8" ht="12.75" customHeight="1">
      <c r="A77" s="257"/>
      <c r="B77" s="298"/>
      <c r="C77" s="299"/>
      <c r="D77" s="300"/>
      <c r="E77" s="301"/>
      <c r="F77" s="302"/>
      <c r="G77" s="303"/>
      <c r="H77" s="304"/>
    </row>
    <row r="78" spans="1:8" ht="12.75" customHeight="1">
      <c r="A78" s="257"/>
      <c r="B78" s="298"/>
      <c r="C78" s="299"/>
      <c r="D78" s="300"/>
      <c r="E78" s="301"/>
      <c r="F78" s="302"/>
      <c r="G78" s="303"/>
      <c r="H78" s="304"/>
    </row>
    <row r="79" spans="1:8" ht="12.75" customHeight="1">
      <c r="A79" s="257"/>
      <c r="B79" s="298"/>
      <c r="C79" s="299"/>
      <c r="D79" s="300"/>
      <c r="E79" s="301"/>
      <c r="F79" s="302"/>
      <c r="G79" s="303"/>
      <c r="H79" s="304"/>
    </row>
    <row r="80" spans="1:8" ht="12.75" customHeight="1">
      <c r="A80" s="257"/>
      <c r="B80" s="298"/>
      <c r="C80" s="299"/>
      <c r="D80" s="300"/>
      <c r="E80" s="301"/>
      <c r="F80" s="302"/>
      <c r="G80" s="303"/>
      <c r="H80" s="304"/>
    </row>
    <row r="81" spans="1:8" ht="12.75" customHeight="1">
      <c r="A81" s="257"/>
      <c r="B81" s="298"/>
      <c r="C81" s="299"/>
      <c r="D81" s="300"/>
      <c r="E81" s="301"/>
      <c r="F81" s="302"/>
      <c r="G81" s="303"/>
      <c r="H81" s="304"/>
    </row>
    <row r="82" spans="1:8" ht="12.75" customHeight="1">
      <c r="A82" s="257"/>
      <c r="B82" s="298"/>
      <c r="C82" s="299"/>
      <c r="D82" s="300"/>
      <c r="E82" s="301"/>
      <c r="F82" s="302"/>
      <c r="G82" s="303"/>
      <c r="H82" s="304"/>
    </row>
    <row r="83" spans="1:8" ht="12.75" customHeight="1">
      <c r="A83" s="257"/>
      <c r="B83" s="298"/>
      <c r="C83" s="299"/>
      <c r="D83" s="300"/>
      <c r="E83" s="301"/>
      <c r="F83" s="302"/>
      <c r="G83" s="303"/>
      <c r="H83" s="304"/>
    </row>
    <row r="84" spans="1:8" ht="12.75" customHeight="1">
      <c r="A84" s="257"/>
      <c r="B84" s="298"/>
      <c r="C84" s="299"/>
      <c r="D84" s="300"/>
      <c r="E84" s="301"/>
      <c r="F84" s="302"/>
      <c r="G84" s="303"/>
      <c r="H84" s="304"/>
    </row>
    <row r="85" spans="1:8" ht="12.75" customHeight="1">
      <c r="A85" s="257"/>
      <c r="B85" s="298"/>
      <c r="C85" s="299"/>
      <c r="D85" s="300"/>
      <c r="E85" s="301"/>
      <c r="F85" s="302"/>
      <c r="G85" s="303"/>
      <c r="H85" s="304"/>
    </row>
    <row r="86" spans="1:8" ht="12.75" customHeight="1">
      <c r="A86" s="257"/>
      <c r="B86" s="298"/>
      <c r="C86" s="299"/>
      <c r="D86" s="300"/>
      <c r="E86" s="301"/>
      <c r="F86" s="302"/>
      <c r="G86" s="303"/>
      <c r="H86" s="304"/>
    </row>
    <row r="87" spans="1:8" ht="12.75" customHeight="1">
      <c r="A87" s="257"/>
      <c r="B87" s="298"/>
      <c r="C87" s="299"/>
      <c r="D87" s="300"/>
      <c r="E87" s="301"/>
      <c r="F87" s="302"/>
      <c r="G87" s="303"/>
      <c r="H87" s="304"/>
    </row>
    <row r="88" spans="1:8" ht="12.75" customHeight="1">
      <c r="A88" s="257"/>
      <c r="B88" s="298"/>
      <c r="C88" s="299"/>
      <c r="D88" s="300"/>
      <c r="E88" s="301"/>
      <c r="F88" s="302"/>
      <c r="G88" s="303"/>
      <c r="H88" s="304"/>
    </row>
    <row r="89" spans="1:8" ht="12.75" customHeight="1">
      <c r="A89" s="257"/>
      <c r="B89" s="298"/>
      <c r="C89" s="299"/>
      <c r="D89" s="300"/>
      <c r="E89" s="301"/>
      <c r="F89" s="302"/>
      <c r="G89" s="303"/>
      <c r="H89" s="304"/>
    </row>
    <row r="90" spans="1:8" ht="12.75" customHeight="1">
      <c r="A90" s="257"/>
      <c r="B90" s="298"/>
      <c r="C90" s="299"/>
      <c r="D90" s="300"/>
      <c r="E90" s="301"/>
      <c r="F90" s="302"/>
      <c r="G90" s="303"/>
      <c r="H90" s="304"/>
    </row>
    <row r="91" spans="1:8" ht="12.75" customHeight="1">
      <c r="A91" s="257"/>
      <c r="B91" s="298"/>
      <c r="C91" s="299"/>
      <c r="D91" s="300"/>
      <c r="E91" s="301"/>
      <c r="F91" s="302"/>
      <c r="G91" s="303"/>
      <c r="H91" s="304"/>
    </row>
    <row r="92" spans="1:8" ht="12.75" customHeight="1">
      <c r="A92" s="257"/>
      <c r="B92" s="305"/>
      <c r="C92" s="299"/>
      <c r="D92" s="300"/>
      <c r="E92" s="301"/>
      <c r="F92" s="302"/>
      <c r="G92" s="303"/>
      <c r="H92" s="304"/>
    </row>
    <row r="93" spans="1:8" ht="12.75" customHeight="1">
      <c r="A93" s="257"/>
      <c r="B93" s="298"/>
      <c r="C93" s="299"/>
      <c r="D93" s="300"/>
      <c r="E93" s="301"/>
      <c r="F93" s="302"/>
      <c r="G93" s="303"/>
      <c r="H93" s="304"/>
    </row>
    <row r="94" spans="1:8" ht="12.75" customHeight="1">
      <c r="A94" s="257"/>
      <c r="B94" s="298"/>
      <c r="C94" s="299"/>
      <c r="D94" s="300"/>
      <c r="E94" s="301"/>
      <c r="F94" s="302"/>
      <c r="G94" s="303"/>
      <c r="H94" s="304"/>
    </row>
    <row r="95" spans="1:8" ht="12.75" customHeight="1">
      <c r="A95" s="257"/>
      <c r="B95" s="298"/>
      <c r="C95" s="299"/>
      <c r="D95" s="300"/>
      <c r="E95" s="301"/>
      <c r="F95" s="302"/>
      <c r="G95" s="303"/>
      <c r="H95" s="304"/>
    </row>
    <row r="96" spans="1:8" ht="12.75" customHeight="1">
      <c r="A96" s="257"/>
      <c r="B96" s="298"/>
      <c r="C96" s="299"/>
      <c r="D96" s="300"/>
      <c r="E96" s="301"/>
      <c r="F96" s="302"/>
      <c r="G96" s="303"/>
      <c r="H96" s="304"/>
    </row>
    <row r="97" spans="1:8" ht="12.75" customHeight="1">
      <c r="A97" s="257"/>
      <c r="B97" s="298"/>
      <c r="C97" s="299"/>
      <c r="D97" s="300"/>
      <c r="E97" s="301"/>
      <c r="F97" s="302"/>
      <c r="G97" s="303"/>
      <c r="H97" s="304"/>
    </row>
    <row r="98" spans="1:8" ht="12.75" customHeight="1">
      <c r="A98" s="257"/>
      <c r="B98" s="298"/>
      <c r="C98" s="299"/>
      <c r="D98" s="300"/>
      <c r="E98" s="301"/>
      <c r="F98" s="302"/>
      <c r="G98" s="303"/>
      <c r="H98" s="304"/>
    </row>
    <row r="99" spans="1:8" ht="12.75" customHeight="1">
      <c r="A99" s="257"/>
      <c r="B99" s="298"/>
      <c r="C99" s="299"/>
      <c r="D99" s="300"/>
      <c r="E99" s="301"/>
      <c r="F99" s="302"/>
      <c r="G99" s="303"/>
      <c r="H99" s="304"/>
    </row>
    <row r="100" spans="1:8" ht="12.75" customHeight="1">
      <c r="A100" s="257"/>
      <c r="B100" s="298"/>
      <c r="C100" s="299"/>
      <c r="D100" s="300"/>
      <c r="E100" s="301"/>
      <c r="F100" s="302"/>
      <c r="G100" s="303"/>
      <c r="H100" s="304"/>
    </row>
    <row r="101" spans="1:8" ht="12.75" customHeight="1">
      <c r="A101" s="257"/>
      <c r="B101" s="298"/>
      <c r="C101" s="299"/>
      <c r="D101" s="300"/>
      <c r="E101" s="301"/>
      <c r="F101" s="302"/>
      <c r="G101" s="303"/>
      <c r="H101" s="304"/>
    </row>
    <row r="102" spans="1:8" ht="12.75" customHeight="1">
      <c r="A102" s="257"/>
      <c r="B102" s="298"/>
      <c r="C102" s="299"/>
      <c r="D102" s="300"/>
      <c r="E102" s="301"/>
      <c r="F102" s="302"/>
      <c r="G102" s="303"/>
      <c r="H102" s="304"/>
    </row>
    <row r="103" spans="1:8" ht="12.75" customHeight="1">
      <c r="A103" s="257"/>
      <c r="B103" s="298"/>
      <c r="C103" s="299"/>
      <c r="D103" s="300"/>
      <c r="E103" s="301"/>
      <c r="F103" s="302"/>
      <c r="G103" s="303"/>
      <c r="H103" s="304"/>
    </row>
    <row r="104" spans="1:8" ht="12.75" customHeight="1">
      <c r="A104" s="257"/>
      <c r="B104" s="298"/>
      <c r="C104" s="299"/>
      <c r="D104" s="300"/>
      <c r="E104" s="301"/>
      <c r="F104" s="302"/>
      <c r="G104" s="303"/>
      <c r="H104" s="304"/>
    </row>
    <row r="105" spans="1:8" ht="12.75" customHeight="1">
      <c r="A105" s="257"/>
      <c r="B105" s="298"/>
      <c r="C105" s="299"/>
      <c r="D105" s="300"/>
      <c r="E105" s="301"/>
      <c r="F105" s="302"/>
      <c r="G105" s="303"/>
      <c r="H105" s="304"/>
    </row>
    <row r="106" spans="1:8" ht="12.75" customHeight="1">
      <c r="A106" s="257"/>
      <c r="B106" s="298"/>
      <c r="C106" s="299"/>
      <c r="D106" s="300"/>
      <c r="E106" s="301"/>
      <c r="F106" s="302"/>
      <c r="G106" s="303"/>
      <c r="H106" s="304"/>
    </row>
    <row r="107" spans="1:8" ht="12.75" customHeight="1">
      <c r="A107" s="257"/>
      <c r="B107" s="298"/>
      <c r="C107" s="299"/>
      <c r="D107" s="300"/>
      <c r="E107" s="301"/>
      <c r="F107" s="302"/>
      <c r="G107" s="303"/>
      <c r="H107" s="304"/>
    </row>
    <row r="108" spans="1:8" ht="12.75" customHeight="1">
      <c r="A108" s="257"/>
      <c r="B108" s="298"/>
      <c r="C108" s="299"/>
      <c r="D108" s="300"/>
      <c r="E108" s="301"/>
      <c r="F108" s="302"/>
      <c r="G108" s="303"/>
      <c r="H108" s="304"/>
    </row>
    <row r="109" spans="1:8" ht="12.75" customHeight="1">
      <c r="A109" s="257"/>
      <c r="B109" s="298"/>
      <c r="C109" s="299"/>
      <c r="D109" s="300"/>
      <c r="E109" s="301"/>
      <c r="F109" s="302"/>
      <c r="G109" s="303"/>
      <c r="H109" s="304"/>
    </row>
    <row r="110" spans="1:8" ht="12.75" customHeight="1">
      <c r="A110" s="257"/>
      <c r="B110" s="298"/>
      <c r="C110" s="299"/>
      <c r="D110" s="300"/>
      <c r="E110" s="301"/>
      <c r="F110" s="302"/>
      <c r="G110" s="303"/>
      <c r="H110" s="304"/>
    </row>
    <row r="111" spans="1:8" ht="12.75" customHeight="1">
      <c r="A111" s="257"/>
      <c r="B111" s="298"/>
      <c r="C111" s="299"/>
      <c r="D111" s="300"/>
      <c r="E111" s="301"/>
      <c r="F111" s="302"/>
      <c r="G111" s="303"/>
      <c r="H111" s="304"/>
    </row>
    <row r="112" spans="1:8" ht="12.75" customHeight="1">
      <c r="A112" s="257"/>
      <c r="B112" s="298"/>
      <c r="C112" s="299"/>
      <c r="D112" s="300"/>
      <c r="E112" s="301"/>
      <c r="F112" s="302"/>
      <c r="G112" s="303"/>
      <c r="H112" s="304"/>
    </row>
    <row r="113" spans="1:8" ht="12.75" customHeight="1">
      <c r="A113" s="257"/>
      <c r="B113" s="298"/>
      <c r="C113" s="299"/>
      <c r="D113" s="300"/>
      <c r="E113" s="301"/>
      <c r="F113" s="302"/>
      <c r="G113" s="303"/>
      <c r="H113" s="304"/>
    </row>
    <row r="114" spans="1:8" ht="12.75" customHeight="1">
      <c r="A114" s="257"/>
      <c r="B114" s="298"/>
      <c r="C114" s="299"/>
      <c r="D114" s="300"/>
      <c r="E114" s="301"/>
      <c r="F114" s="302"/>
      <c r="G114" s="303"/>
      <c r="H114" s="304"/>
    </row>
    <row r="115" spans="1:8" ht="12.75" customHeight="1">
      <c r="A115" s="257"/>
      <c r="B115" s="298"/>
      <c r="C115" s="299"/>
      <c r="D115" s="300"/>
      <c r="E115" s="301"/>
      <c r="F115" s="302"/>
      <c r="G115" s="303"/>
      <c r="H115" s="304"/>
    </row>
    <row r="116" spans="1:8" ht="12.75" customHeight="1">
      <c r="A116" s="257"/>
      <c r="B116" s="298"/>
      <c r="C116" s="299"/>
      <c r="D116" s="300"/>
      <c r="E116" s="301"/>
      <c r="F116" s="302"/>
      <c r="G116" s="303"/>
      <c r="H116" s="304"/>
    </row>
    <row r="117" spans="1:8" ht="12.75" customHeight="1">
      <c r="A117" s="257"/>
      <c r="B117" s="298"/>
      <c r="C117" s="299"/>
      <c r="D117" s="300"/>
      <c r="E117" s="301"/>
      <c r="F117" s="302"/>
      <c r="G117" s="303"/>
      <c r="H117" s="304"/>
    </row>
    <row r="118" spans="1:8" ht="12.75" customHeight="1">
      <c r="A118" s="257"/>
      <c r="B118" s="298"/>
      <c r="C118" s="299"/>
      <c r="D118" s="300"/>
      <c r="E118" s="301"/>
      <c r="F118" s="302"/>
      <c r="G118" s="303"/>
      <c r="H118" s="304"/>
    </row>
    <row r="119" spans="1:8" ht="12.75" customHeight="1">
      <c r="A119" s="257"/>
      <c r="B119" s="298"/>
      <c r="C119" s="299"/>
      <c r="D119" s="300"/>
      <c r="E119" s="301"/>
      <c r="F119" s="302"/>
      <c r="G119" s="303"/>
      <c r="H119" s="304"/>
    </row>
    <row r="120" spans="1:8" ht="12.75" customHeight="1">
      <c r="A120" s="257"/>
      <c r="B120" s="298"/>
      <c r="C120" s="299"/>
      <c r="D120" s="300"/>
      <c r="E120" s="301"/>
      <c r="F120" s="302"/>
      <c r="G120" s="303"/>
      <c r="H120" s="304"/>
    </row>
    <row r="121" spans="1:8" ht="12.75" customHeight="1">
      <c r="A121" s="257"/>
      <c r="B121" s="298"/>
      <c r="C121" s="299"/>
      <c r="D121" s="300"/>
      <c r="E121" s="301"/>
      <c r="F121" s="302"/>
      <c r="G121" s="303"/>
      <c r="H121" s="304"/>
    </row>
    <row r="122" spans="1:8" ht="12.75" customHeight="1">
      <c r="A122" s="257"/>
      <c r="B122" s="298"/>
      <c r="C122" s="299"/>
      <c r="D122" s="300"/>
      <c r="E122" s="301"/>
      <c r="F122" s="302"/>
      <c r="G122" s="303"/>
      <c r="H122" s="304"/>
    </row>
    <row r="123" spans="1:8" ht="12.75" customHeight="1">
      <c r="A123" s="257"/>
      <c r="B123" s="298"/>
      <c r="C123" s="299"/>
      <c r="D123" s="300"/>
      <c r="E123" s="301"/>
      <c r="F123" s="302"/>
      <c r="G123" s="303"/>
      <c r="H123" s="304"/>
    </row>
    <row r="124" spans="1:8" ht="12.75" customHeight="1">
      <c r="A124" s="257"/>
      <c r="B124" s="298"/>
      <c r="C124" s="299"/>
      <c r="D124" s="300"/>
      <c r="E124" s="301"/>
      <c r="F124" s="302"/>
      <c r="G124" s="303"/>
      <c r="H124" s="304"/>
    </row>
    <row r="125" spans="1:8" ht="12.75" customHeight="1">
      <c r="A125" s="257"/>
      <c r="B125" s="298"/>
      <c r="C125" s="299"/>
      <c r="D125" s="300"/>
      <c r="E125" s="301"/>
      <c r="F125" s="302"/>
      <c r="G125" s="303"/>
      <c r="H125" s="304"/>
    </row>
    <row r="126" spans="1:8" ht="12.75" customHeight="1">
      <c r="A126" s="257"/>
      <c r="B126" s="298"/>
      <c r="C126" s="299"/>
      <c r="D126" s="300"/>
      <c r="E126" s="301"/>
      <c r="F126" s="302"/>
      <c r="G126" s="303"/>
      <c r="H126" s="304"/>
    </row>
    <row r="127" spans="1:8" ht="12.75" customHeight="1">
      <c r="A127" s="257"/>
      <c r="B127" s="298"/>
      <c r="C127" s="299"/>
      <c r="D127" s="300"/>
      <c r="E127" s="301"/>
      <c r="F127" s="302"/>
      <c r="G127" s="303"/>
      <c r="H127" s="304"/>
    </row>
    <row r="128" spans="1:8" ht="12.75" customHeight="1">
      <c r="A128" s="257"/>
      <c r="B128" s="298"/>
      <c r="C128" s="299"/>
      <c r="D128" s="300"/>
      <c r="E128" s="301"/>
      <c r="F128" s="302"/>
      <c r="G128" s="301"/>
      <c r="H128" s="304"/>
    </row>
    <row r="129" spans="1:8" ht="12.75" customHeight="1" thickBot="1">
      <c r="A129" s="257"/>
      <c r="B129" s="298"/>
      <c r="C129" s="299"/>
      <c r="D129" s="300"/>
      <c r="E129" s="306"/>
      <c r="F129" s="307"/>
      <c r="G129" s="306"/>
      <c r="H129" s="308"/>
    </row>
    <row r="130" spans="1:8" ht="12.75" customHeight="1" thickTop="1">
      <c r="A130" s="257"/>
      <c r="B130" s="298"/>
      <c r="C130" s="299"/>
      <c r="D130" s="300"/>
      <c r="E130" s="301"/>
      <c r="F130" s="302"/>
      <c r="G130" s="301"/>
      <c r="H130" s="304"/>
    </row>
    <row r="131" spans="1:8" ht="12.75" customHeight="1">
      <c r="A131" s="257"/>
      <c r="B131" s="298"/>
      <c r="C131" s="299"/>
      <c r="D131" s="300"/>
      <c r="E131" s="309"/>
      <c r="F131" s="310"/>
      <c r="G131" s="309"/>
      <c r="H131" s="311"/>
    </row>
    <row r="132" spans="1:8" ht="12.75" customHeight="1">
      <c r="A132" s="257"/>
      <c r="B132" s="298"/>
      <c r="C132" s="299"/>
      <c r="D132" s="300"/>
      <c r="E132" s="309"/>
      <c r="F132" s="310"/>
      <c r="G132" s="309"/>
      <c r="H132" s="311"/>
    </row>
    <row r="133" spans="1:8" ht="12.75" customHeight="1">
      <c r="A133" s="257"/>
      <c r="B133" s="298"/>
      <c r="C133" s="299"/>
      <c r="D133" s="300"/>
      <c r="E133" s="309"/>
      <c r="F133" s="310"/>
      <c r="G133" s="309"/>
      <c r="H133" s="311"/>
    </row>
    <row r="134" spans="1:8" ht="12.75" customHeight="1">
      <c r="A134" s="257"/>
      <c r="B134" s="298"/>
      <c r="C134" s="299"/>
      <c r="D134" s="300"/>
      <c r="E134" s="301"/>
      <c r="F134" s="302"/>
      <c r="G134" s="301"/>
      <c r="H134" s="304"/>
    </row>
    <row r="135" spans="1:8" ht="12.75" customHeight="1">
      <c r="A135" s="257"/>
      <c r="B135" s="298"/>
      <c r="C135" s="299"/>
      <c r="D135" s="300"/>
      <c r="E135" s="301"/>
      <c r="F135" s="302"/>
      <c r="G135" s="301"/>
      <c r="H135" s="304"/>
    </row>
    <row r="136" spans="1:8" ht="12.75" customHeight="1">
      <c r="A136" s="257"/>
      <c r="B136" s="298"/>
      <c r="C136" s="299"/>
      <c r="D136" s="300"/>
      <c r="E136" s="301"/>
      <c r="F136" s="302"/>
      <c r="G136" s="301"/>
      <c r="H136" s="304"/>
    </row>
    <row r="137" spans="1:8" ht="12.75" customHeight="1">
      <c r="A137" s="257"/>
      <c r="B137" s="298"/>
      <c r="C137" s="299"/>
      <c r="D137" s="300"/>
      <c r="E137" s="301"/>
      <c r="F137" s="302"/>
      <c r="G137" s="301"/>
      <c r="H137" s="304"/>
    </row>
    <row r="138" spans="1:8" ht="12.75" customHeight="1">
      <c r="A138" s="257"/>
      <c r="B138" s="298"/>
      <c r="C138" s="299"/>
      <c r="D138" s="300"/>
      <c r="E138" s="301"/>
      <c r="F138" s="302"/>
      <c r="G138" s="301"/>
      <c r="H138" s="304"/>
    </row>
    <row r="139" spans="1:8" ht="12.75" customHeight="1">
      <c r="A139" s="257"/>
      <c r="B139" s="298"/>
      <c r="C139" s="299"/>
      <c r="D139" s="300"/>
      <c r="E139" s="301"/>
      <c r="F139" s="302"/>
      <c r="G139" s="301"/>
      <c r="H139" s="304"/>
    </row>
    <row r="140" spans="1:8" ht="12.75" customHeight="1" thickBot="1">
      <c r="A140" s="257"/>
      <c r="B140" s="298"/>
      <c r="C140" s="299"/>
      <c r="D140" s="300"/>
      <c r="E140" s="312"/>
      <c r="F140" s="313"/>
      <c r="G140" s="312"/>
      <c r="H140" s="314"/>
    </row>
    <row r="141" spans="1:8" ht="12.75" customHeight="1">
      <c r="A141" s="257"/>
      <c r="B141" s="298"/>
      <c r="C141" s="299"/>
      <c r="D141" s="300"/>
      <c r="E141" s="301"/>
      <c r="F141" s="302">
        <f aca="true" t="shared" si="0" ref="F141:F146">D141*E141</f>
        <v>0</v>
      </c>
      <c r="G141" s="301"/>
      <c r="H141" s="304">
        <f aca="true" t="shared" si="1" ref="H141:H146">D141*G141</f>
        <v>0</v>
      </c>
    </row>
    <row r="142" spans="1:8" ht="12.75" customHeight="1">
      <c r="A142" s="257"/>
      <c r="B142" s="298"/>
      <c r="C142" s="299"/>
      <c r="D142" s="300"/>
      <c r="E142" s="301"/>
      <c r="F142" s="302">
        <f t="shared" si="0"/>
        <v>0</v>
      </c>
      <c r="G142" s="301"/>
      <c r="H142" s="304">
        <f t="shared" si="1"/>
        <v>0</v>
      </c>
    </row>
    <row r="143" spans="1:8" ht="12.75" customHeight="1">
      <c r="A143" s="257"/>
      <c r="B143" s="298"/>
      <c r="C143" s="299"/>
      <c r="D143" s="300"/>
      <c r="E143" s="301"/>
      <c r="F143" s="302">
        <f t="shared" si="0"/>
        <v>0</v>
      </c>
      <c r="G143" s="301"/>
      <c r="H143" s="304">
        <f t="shared" si="1"/>
        <v>0</v>
      </c>
    </row>
    <row r="144" spans="1:8" ht="12.75" customHeight="1">
      <c r="A144" s="257"/>
      <c r="B144" s="298"/>
      <c r="C144" s="299"/>
      <c r="D144" s="300"/>
      <c r="E144" s="301"/>
      <c r="F144" s="302">
        <f t="shared" si="0"/>
        <v>0</v>
      </c>
      <c r="G144" s="301"/>
      <c r="H144" s="304">
        <f t="shared" si="1"/>
        <v>0</v>
      </c>
    </row>
    <row r="145" spans="1:8" ht="12.75" customHeight="1">
      <c r="A145" s="257"/>
      <c r="B145" s="298"/>
      <c r="C145" s="299"/>
      <c r="D145" s="300"/>
      <c r="E145" s="301"/>
      <c r="F145" s="302">
        <f t="shared" si="0"/>
        <v>0</v>
      </c>
      <c r="G145" s="301"/>
      <c r="H145" s="304">
        <f t="shared" si="1"/>
        <v>0</v>
      </c>
    </row>
    <row r="146" spans="1:8" ht="12.75" customHeight="1">
      <c r="A146" s="257"/>
      <c r="B146" s="298"/>
      <c r="C146" s="299"/>
      <c r="D146" s="300"/>
      <c r="E146" s="301"/>
      <c r="F146" s="302">
        <f t="shared" si="0"/>
        <v>0</v>
      </c>
      <c r="G146" s="301"/>
      <c r="H146" s="304">
        <f t="shared" si="1"/>
        <v>0</v>
      </c>
    </row>
    <row r="147" spans="1:8" ht="12.75" customHeight="1">
      <c r="A147" s="257"/>
      <c r="B147" s="298"/>
      <c r="C147" s="299"/>
      <c r="D147" s="300"/>
      <c r="E147" s="301"/>
      <c r="F147" s="302">
        <f aca="true" t="shared" si="2" ref="F147:F155">SUM(E147*D147)</f>
        <v>0</v>
      </c>
      <c r="G147" s="301"/>
      <c r="H147" s="304">
        <f aca="true" t="shared" si="3" ref="H147:H166">SUM(G147*D147)</f>
        <v>0</v>
      </c>
    </row>
    <row r="148" spans="1:8" ht="12.75" customHeight="1">
      <c r="A148" s="257"/>
      <c r="B148" s="298"/>
      <c r="C148" s="299"/>
      <c r="D148" s="300"/>
      <c r="E148" s="301"/>
      <c r="F148" s="302">
        <f t="shared" si="2"/>
        <v>0</v>
      </c>
      <c r="G148" s="301"/>
      <c r="H148" s="304">
        <f t="shared" si="3"/>
        <v>0</v>
      </c>
    </row>
    <row r="149" spans="1:8" ht="12.75" customHeight="1">
      <c r="A149" s="257"/>
      <c r="B149" s="298"/>
      <c r="C149" s="299"/>
      <c r="D149" s="300"/>
      <c r="E149" s="301"/>
      <c r="F149" s="302">
        <f t="shared" si="2"/>
        <v>0</v>
      </c>
      <c r="G149" s="301"/>
      <c r="H149" s="304">
        <f t="shared" si="3"/>
        <v>0</v>
      </c>
    </row>
    <row r="150" spans="1:8" ht="12.75" customHeight="1">
      <c r="A150" s="257"/>
      <c r="B150" s="298"/>
      <c r="C150" s="299"/>
      <c r="D150" s="300"/>
      <c r="E150" s="301"/>
      <c r="F150" s="302">
        <f t="shared" si="2"/>
        <v>0</v>
      </c>
      <c r="G150" s="301"/>
      <c r="H150" s="304">
        <f t="shared" si="3"/>
        <v>0</v>
      </c>
    </row>
    <row r="151" spans="1:8" ht="12.75" customHeight="1">
      <c r="A151" s="257"/>
      <c r="B151" s="298"/>
      <c r="C151" s="299"/>
      <c r="D151" s="300"/>
      <c r="E151" s="301"/>
      <c r="F151" s="302">
        <f t="shared" si="2"/>
        <v>0</v>
      </c>
      <c r="G151" s="301"/>
      <c r="H151" s="304">
        <f t="shared" si="3"/>
        <v>0</v>
      </c>
    </row>
    <row r="152" spans="1:8" ht="12.75" customHeight="1">
      <c r="A152" s="257"/>
      <c r="B152" s="298"/>
      <c r="C152" s="299"/>
      <c r="D152" s="300"/>
      <c r="E152" s="301"/>
      <c r="F152" s="302">
        <f t="shared" si="2"/>
        <v>0</v>
      </c>
      <c r="G152" s="301"/>
      <c r="H152" s="304">
        <f t="shared" si="3"/>
        <v>0</v>
      </c>
    </row>
    <row r="153" spans="1:8" ht="12.75" customHeight="1">
      <c r="A153" s="257"/>
      <c r="B153" s="298"/>
      <c r="C153" s="299"/>
      <c r="D153" s="300"/>
      <c r="E153" s="301"/>
      <c r="F153" s="302">
        <f t="shared" si="2"/>
        <v>0</v>
      </c>
      <c r="G153" s="301"/>
      <c r="H153" s="304">
        <f t="shared" si="3"/>
        <v>0</v>
      </c>
    </row>
    <row r="154" spans="1:8" ht="12.75" customHeight="1">
      <c r="A154" s="257"/>
      <c r="B154" s="298"/>
      <c r="C154" s="299"/>
      <c r="D154" s="300"/>
      <c r="E154" s="301"/>
      <c r="F154" s="302">
        <f t="shared" si="2"/>
        <v>0</v>
      </c>
      <c r="G154" s="301"/>
      <c r="H154" s="304">
        <f t="shared" si="3"/>
        <v>0</v>
      </c>
    </row>
    <row r="155" spans="1:8" ht="12.75" customHeight="1">
      <c r="A155" s="257"/>
      <c r="B155" s="298"/>
      <c r="C155" s="299"/>
      <c r="D155" s="300"/>
      <c r="E155" s="301"/>
      <c r="F155" s="302">
        <f t="shared" si="2"/>
        <v>0</v>
      </c>
      <c r="G155" s="301"/>
      <c r="H155" s="304">
        <f t="shared" si="3"/>
        <v>0</v>
      </c>
    </row>
    <row r="156" spans="1:8" ht="12.75" customHeight="1">
      <c r="A156" s="257"/>
      <c r="B156" s="298"/>
      <c r="C156" s="299"/>
      <c r="D156" s="300"/>
      <c r="E156" s="301"/>
      <c r="F156" s="302"/>
      <c r="G156" s="301"/>
      <c r="H156" s="304">
        <f t="shared" si="3"/>
        <v>0</v>
      </c>
    </row>
    <row r="157" spans="1:8" ht="12.75" customHeight="1">
      <c r="A157" s="257"/>
      <c r="B157" s="298"/>
      <c r="C157" s="299"/>
      <c r="D157" s="300"/>
      <c r="E157" s="301"/>
      <c r="F157" s="302">
        <f aca="true" t="shared" si="4" ref="F157:F166">SUM(E157*D157)</f>
        <v>0</v>
      </c>
      <c r="G157" s="301"/>
      <c r="H157" s="304">
        <f t="shared" si="3"/>
        <v>0</v>
      </c>
    </row>
    <row r="158" spans="1:8" ht="12.75" customHeight="1">
      <c r="A158" s="257"/>
      <c r="B158" s="305"/>
      <c r="C158" s="299"/>
      <c r="D158" s="300"/>
      <c r="E158" s="301"/>
      <c r="F158" s="302">
        <f t="shared" si="4"/>
        <v>0</v>
      </c>
      <c r="G158" s="301"/>
      <c r="H158" s="304">
        <f t="shared" si="3"/>
        <v>0</v>
      </c>
    </row>
    <row r="159" spans="1:8" ht="12.75" customHeight="1">
      <c r="A159" s="257"/>
      <c r="B159" s="298"/>
      <c r="C159" s="299"/>
      <c r="D159" s="300"/>
      <c r="E159" s="301"/>
      <c r="F159" s="302">
        <f t="shared" si="4"/>
        <v>0</v>
      </c>
      <c r="G159" s="301"/>
      <c r="H159" s="304">
        <f t="shared" si="3"/>
        <v>0</v>
      </c>
    </row>
    <row r="160" spans="1:8" ht="12.75" customHeight="1">
      <c r="A160" s="257"/>
      <c r="B160" s="298"/>
      <c r="C160" s="299"/>
      <c r="D160" s="300"/>
      <c r="E160" s="301"/>
      <c r="F160" s="302">
        <f t="shared" si="4"/>
        <v>0</v>
      </c>
      <c r="G160" s="301"/>
      <c r="H160" s="304">
        <f t="shared" si="3"/>
        <v>0</v>
      </c>
    </row>
    <row r="161" spans="1:8" ht="12.75" customHeight="1">
      <c r="A161" s="257"/>
      <c r="B161" s="298"/>
      <c r="C161" s="299"/>
      <c r="D161" s="300"/>
      <c r="E161" s="301"/>
      <c r="F161" s="302">
        <f t="shared" si="4"/>
        <v>0</v>
      </c>
      <c r="G161" s="301"/>
      <c r="H161" s="304">
        <f t="shared" si="3"/>
        <v>0</v>
      </c>
    </row>
    <row r="162" spans="1:8" ht="12.75" customHeight="1">
      <c r="A162" s="257"/>
      <c r="B162" s="298"/>
      <c r="C162" s="299"/>
      <c r="D162" s="300"/>
      <c r="E162" s="301"/>
      <c r="F162" s="302">
        <f t="shared" si="4"/>
        <v>0</v>
      </c>
      <c r="G162" s="301"/>
      <c r="H162" s="304">
        <f t="shared" si="3"/>
        <v>0</v>
      </c>
    </row>
    <row r="163" spans="1:8" ht="12.75" customHeight="1">
      <c r="A163" s="257"/>
      <c r="B163" s="298"/>
      <c r="C163" s="299"/>
      <c r="D163" s="300"/>
      <c r="E163" s="301"/>
      <c r="F163" s="302">
        <f t="shared" si="4"/>
        <v>0</v>
      </c>
      <c r="G163" s="301"/>
      <c r="H163" s="304">
        <f t="shared" si="3"/>
        <v>0</v>
      </c>
    </row>
    <row r="164" spans="1:8" ht="12.75" customHeight="1">
      <c r="A164" s="257"/>
      <c r="B164" s="305"/>
      <c r="C164" s="299"/>
      <c r="D164" s="300"/>
      <c r="E164" s="301"/>
      <c r="F164" s="302">
        <f t="shared" si="4"/>
        <v>0</v>
      </c>
      <c r="G164" s="301"/>
      <c r="H164" s="304">
        <f t="shared" si="3"/>
        <v>0</v>
      </c>
    </row>
    <row r="165" spans="1:8" ht="12.75" customHeight="1">
      <c r="A165" s="257"/>
      <c r="B165" s="298"/>
      <c r="C165" s="299"/>
      <c r="D165" s="300"/>
      <c r="E165" s="301"/>
      <c r="F165" s="302">
        <f t="shared" si="4"/>
        <v>0</v>
      </c>
      <c r="G165" s="301"/>
      <c r="H165" s="304">
        <f t="shared" si="3"/>
        <v>0</v>
      </c>
    </row>
    <row r="166" spans="1:8" ht="12.75" customHeight="1">
      <c r="A166" s="257"/>
      <c r="B166" s="298"/>
      <c r="C166" s="299"/>
      <c r="D166" s="300"/>
      <c r="E166" s="301"/>
      <c r="F166" s="302">
        <f t="shared" si="4"/>
        <v>0</v>
      </c>
      <c r="G166" s="301"/>
      <c r="H166" s="304">
        <f t="shared" si="3"/>
        <v>0</v>
      </c>
    </row>
    <row r="167" spans="1:8" ht="12.75" customHeight="1">
      <c r="A167" s="257"/>
      <c r="B167" s="298"/>
      <c r="C167" s="299"/>
      <c r="D167" s="300"/>
      <c r="E167" s="301"/>
      <c r="F167" s="302">
        <f aca="true" t="shared" si="5" ref="F167:F205">D167*E167</f>
        <v>0</v>
      </c>
      <c r="G167" s="301"/>
      <c r="H167" s="304">
        <f aca="true" t="shared" si="6" ref="H167:H205">D167*G167</f>
        <v>0</v>
      </c>
    </row>
    <row r="168" spans="1:8" ht="12.75" customHeight="1">
      <c r="A168" s="257"/>
      <c r="B168" s="305"/>
      <c r="C168" s="299"/>
      <c r="D168" s="300"/>
      <c r="E168" s="301"/>
      <c r="F168" s="302">
        <f t="shared" si="5"/>
        <v>0</v>
      </c>
      <c r="G168" s="301"/>
      <c r="H168" s="304">
        <f t="shared" si="6"/>
        <v>0</v>
      </c>
    </row>
    <row r="169" spans="1:8" ht="12.75" customHeight="1">
      <c r="A169" s="257"/>
      <c r="B169" s="298"/>
      <c r="C169" s="299"/>
      <c r="D169" s="300"/>
      <c r="E169" s="301"/>
      <c r="F169" s="302">
        <f t="shared" si="5"/>
        <v>0</v>
      </c>
      <c r="G169" s="301"/>
      <c r="H169" s="304">
        <f t="shared" si="6"/>
        <v>0</v>
      </c>
    </row>
    <row r="170" spans="1:8" ht="12.75" customHeight="1">
      <c r="A170" s="257"/>
      <c r="B170" s="298"/>
      <c r="C170" s="299"/>
      <c r="D170" s="300"/>
      <c r="E170" s="301"/>
      <c r="F170" s="302">
        <f t="shared" si="5"/>
        <v>0</v>
      </c>
      <c r="G170" s="301"/>
      <c r="H170" s="304">
        <f t="shared" si="6"/>
        <v>0</v>
      </c>
    </row>
    <row r="171" spans="1:8" ht="12.75" customHeight="1">
      <c r="A171" s="257"/>
      <c r="B171" s="298"/>
      <c r="C171" s="299"/>
      <c r="D171" s="300"/>
      <c r="E171" s="301"/>
      <c r="F171" s="302">
        <f t="shared" si="5"/>
        <v>0</v>
      </c>
      <c r="G171" s="301"/>
      <c r="H171" s="304">
        <f t="shared" si="6"/>
        <v>0</v>
      </c>
    </row>
    <row r="172" spans="1:8" ht="12.75" customHeight="1">
      <c r="A172" s="257"/>
      <c r="B172" s="298"/>
      <c r="C172" s="299"/>
      <c r="D172" s="300"/>
      <c r="E172" s="301"/>
      <c r="F172" s="302">
        <f t="shared" si="5"/>
        <v>0</v>
      </c>
      <c r="G172" s="301"/>
      <c r="H172" s="304">
        <f t="shared" si="6"/>
        <v>0</v>
      </c>
    </row>
    <row r="173" spans="1:8" ht="12.75" customHeight="1">
      <c r="A173" s="257"/>
      <c r="B173" s="298"/>
      <c r="C173" s="299"/>
      <c r="D173" s="300"/>
      <c r="E173" s="301"/>
      <c r="F173" s="302">
        <f t="shared" si="5"/>
        <v>0</v>
      </c>
      <c r="G173" s="301"/>
      <c r="H173" s="304">
        <f t="shared" si="6"/>
        <v>0</v>
      </c>
    </row>
    <row r="174" spans="1:8" ht="12.75" customHeight="1">
      <c r="A174" s="257"/>
      <c r="B174" s="298"/>
      <c r="C174" s="299"/>
      <c r="D174" s="300"/>
      <c r="E174" s="301"/>
      <c r="F174" s="302">
        <f t="shared" si="5"/>
        <v>0</v>
      </c>
      <c r="G174" s="301"/>
      <c r="H174" s="304">
        <f t="shared" si="6"/>
        <v>0</v>
      </c>
    </row>
    <row r="175" spans="1:8" ht="12.75" customHeight="1">
      <c r="A175" s="257"/>
      <c r="B175" s="305"/>
      <c r="C175" s="299"/>
      <c r="D175" s="300"/>
      <c r="E175" s="301"/>
      <c r="F175" s="302">
        <f t="shared" si="5"/>
        <v>0</v>
      </c>
      <c r="G175" s="301"/>
      <c r="H175" s="304">
        <f t="shared" si="6"/>
        <v>0</v>
      </c>
    </row>
    <row r="176" spans="1:8" ht="12.75" customHeight="1">
      <c r="A176" s="257"/>
      <c r="B176" s="315"/>
      <c r="C176" s="299"/>
      <c r="D176" s="300"/>
      <c r="E176" s="301"/>
      <c r="F176" s="302">
        <f t="shared" si="5"/>
        <v>0</v>
      </c>
      <c r="G176" s="301"/>
      <c r="H176" s="304">
        <f t="shared" si="6"/>
        <v>0</v>
      </c>
    </row>
    <row r="177" spans="1:8" ht="12.75" customHeight="1">
      <c r="A177" s="257"/>
      <c r="B177" s="315"/>
      <c r="C177" s="299"/>
      <c r="D177" s="300"/>
      <c r="E177" s="301"/>
      <c r="F177" s="302">
        <f t="shared" si="5"/>
        <v>0</v>
      </c>
      <c r="G177" s="301"/>
      <c r="H177" s="304">
        <f t="shared" si="6"/>
        <v>0</v>
      </c>
    </row>
    <row r="178" spans="1:8" ht="12.75" customHeight="1">
      <c r="A178" s="257"/>
      <c r="B178" s="315"/>
      <c r="C178" s="299"/>
      <c r="D178" s="300"/>
      <c r="E178" s="301"/>
      <c r="F178" s="302">
        <f t="shared" si="5"/>
        <v>0</v>
      </c>
      <c r="G178" s="301"/>
      <c r="H178" s="304">
        <f t="shared" si="6"/>
        <v>0</v>
      </c>
    </row>
    <row r="179" spans="1:8" ht="12.75" customHeight="1">
      <c r="A179" s="257"/>
      <c r="B179" s="315"/>
      <c r="C179" s="299"/>
      <c r="D179" s="300"/>
      <c r="E179" s="301"/>
      <c r="F179" s="302">
        <f t="shared" si="5"/>
        <v>0</v>
      </c>
      <c r="G179" s="301"/>
      <c r="H179" s="304">
        <f t="shared" si="6"/>
        <v>0</v>
      </c>
    </row>
    <row r="180" spans="1:8" ht="12.75" customHeight="1">
      <c r="A180" s="257"/>
      <c r="B180" s="315"/>
      <c r="C180" s="299"/>
      <c r="D180" s="300"/>
      <c r="E180" s="301"/>
      <c r="F180" s="302">
        <f t="shared" si="5"/>
        <v>0</v>
      </c>
      <c r="G180" s="301"/>
      <c r="H180" s="304">
        <f t="shared" si="6"/>
        <v>0</v>
      </c>
    </row>
    <row r="181" spans="1:8" ht="12.75" customHeight="1">
      <c r="A181" s="257"/>
      <c r="B181" s="315"/>
      <c r="C181" s="299"/>
      <c r="D181" s="300"/>
      <c r="E181" s="301"/>
      <c r="F181" s="302">
        <f t="shared" si="5"/>
        <v>0</v>
      </c>
      <c r="G181" s="301"/>
      <c r="H181" s="304">
        <f t="shared" si="6"/>
        <v>0</v>
      </c>
    </row>
    <row r="182" spans="1:8" ht="12.75" customHeight="1">
      <c r="A182" s="257"/>
      <c r="B182" s="315"/>
      <c r="C182" s="299"/>
      <c r="D182" s="300"/>
      <c r="E182" s="301"/>
      <c r="F182" s="302">
        <f t="shared" si="5"/>
        <v>0</v>
      </c>
      <c r="G182" s="301"/>
      <c r="H182" s="304">
        <f t="shared" si="6"/>
        <v>0</v>
      </c>
    </row>
    <row r="183" spans="1:8" ht="12.75" customHeight="1">
      <c r="A183" s="257"/>
      <c r="B183" s="315"/>
      <c r="C183" s="299"/>
      <c r="D183" s="300"/>
      <c r="E183" s="301"/>
      <c r="F183" s="302">
        <f t="shared" si="5"/>
        <v>0</v>
      </c>
      <c r="G183" s="301"/>
      <c r="H183" s="304">
        <f t="shared" si="6"/>
        <v>0</v>
      </c>
    </row>
    <row r="184" spans="1:8" ht="12.75" customHeight="1">
      <c r="A184" s="257"/>
      <c r="B184" s="315"/>
      <c r="C184" s="299"/>
      <c r="D184" s="300"/>
      <c r="E184" s="301"/>
      <c r="F184" s="302">
        <f t="shared" si="5"/>
        <v>0</v>
      </c>
      <c r="G184" s="301"/>
      <c r="H184" s="304">
        <f t="shared" si="6"/>
        <v>0</v>
      </c>
    </row>
    <row r="185" spans="1:8" ht="12.75" customHeight="1">
      <c r="A185" s="257"/>
      <c r="B185" s="315"/>
      <c r="C185" s="299"/>
      <c r="D185" s="300"/>
      <c r="E185" s="301"/>
      <c r="F185" s="302">
        <f t="shared" si="5"/>
        <v>0</v>
      </c>
      <c r="G185" s="301"/>
      <c r="H185" s="304">
        <f t="shared" si="6"/>
        <v>0</v>
      </c>
    </row>
    <row r="186" spans="1:8" ht="12.75" customHeight="1">
      <c r="A186" s="257"/>
      <c r="B186" s="315"/>
      <c r="C186" s="299"/>
      <c r="D186" s="300"/>
      <c r="E186" s="301"/>
      <c r="F186" s="302">
        <f t="shared" si="5"/>
        <v>0</v>
      </c>
      <c r="G186" s="301"/>
      <c r="H186" s="304">
        <f t="shared" si="6"/>
        <v>0</v>
      </c>
    </row>
    <row r="187" spans="1:8" ht="12.75" customHeight="1">
      <c r="A187" s="257"/>
      <c r="B187" s="315"/>
      <c r="C187" s="299"/>
      <c r="D187" s="300"/>
      <c r="E187" s="301"/>
      <c r="F187" s="302">
        <f t="shared" si="5"/>
        <v>0</v>
      </c>
      <c r="G187" s="301"/>
      <c r="H187" s="304">
        <f t="shared" si="6"/>
        <v>0</v>
      </c>
    </row>
    <row r="188" spans="1:8" ht="12.75" customHeight="1" thickBot="1">
      <c r="A188" s="316"/>
      <c r="B188" s="317"/>
      <c r="C188" s="318"/>
      <c r="D188" s="319"/>
      <c r="E188" s="301"/>
      <c r="F188" s="302">
        <f t="shared" si="5"/>
        <v>0</v>
      </c>
      <c r="G188" s="301"/>
      <c r="H188" s="304">
        <f t="shared" si="6"/>
        <v>0</v>
      </c>
    </row>
    <row r="189" spans="1:8" ht="12.75" customHeight="1">
      <c r="A189" s="320"/>
      <c r="B189" s="321"/>
      <c r="C189" s="322"/>
      <c r="D189" s="323"/>
      <c r="E189" s="301"/>
      <c r="F189" s="302">
        <f t="shared" si="5"/>
        <v>0</v>
      </c>
      <c r="G189" s="301"/>
      <c r="H189" s="304">
        <f t="shared" si="6"/>
        <v>0</v>
      </c>
    </row>
    <row r="190" spans="1:8" ht="12.75" customHeight="1">
      <c r="A190" s="320"/>
      <c r="B190" s="324"/>
      <c r="C190" s="322"/>
      <c r="D190" s="323"/>
      <c r="E190" s="301"/>
      <c r="F190" s="302">
        <f t="shared" si="5"/>
        <v>0</v>
      </c>
      <c r="G190" s="301"/>
      <c r="H190" s="304">
        <f t="shared" si="6"/>
        <v>0</v>
      </c>
    </row>
    <row r="191" spans="1:8" ht="12.75" customHeight="1">
      <c r="A191" s="320"/>
      <c r="B191" s="321"/>
      <c r="C191" s="322"/>
      <c r="D191" s="323"/>
      <c r="E191" s="301"/>
      <c r="F191" s="302">
        <f t="shared" si="5"/>
        <v>0</v>
      </c>
      <c r="G191" s="301"/>
      <c r="H191" s="304">
        <f t="shared" si="6"/>
        <v>0</v>
      </c>
    </row>
    <row r="192" spans="1:8" ht="12.75" customHeight="1">
      <c r="A192" s="320"/>
      <c r="B192" s="321"/>
      <c r="C192" s="322"/>
      <c r="D192" s="323"/>
      <c r="E192" s="301"/>
      <c r="F192" s="302">
        <f t="shared" si="5"/>
        <v>0</v>
      </c>
      <c r="G192" s="301"/>
      <c r="H192" s="304">
        <f t="shared" si="6"/>
        <v>0</v>
      </c>
    </row>
    <row r="193" spans="1:8" ht="12.75" customHeight="1">
      <c r="A193" s="320"/>
      <c r="B193" s="321"/>
      <c r="C193" s="322"/>
      <c r="D193" s="323"/>
      <c r="E193" s="301"/>
      <c r="F193" s="302">
        <f t="shared" si="5"/>
        <v>0</v>
      </c>
      <c r="G193" s="301"/>
      <c r="H193" s="304">
        <f t="shared" si="6"/>
        <v>0</v>
      </c>
    </row>
    <row r="194" spans="1:8" ht="12.75" customHeight="1">
      <c r="A194" s="320"/>
      <c r="B194" s="321"/>
      <c r="C194" s="322"/>
      <c r="D194" s="323"/>
      <c r="E194" s="301"/>
      <c r="F194" s="302">
        <f t="shared" si="5"/>
        <v>0</v>
      </c>
      <c r="G194" s="301"/>
      <c r="H194" s="304">
        <f t="shared" si="6"/>
        <v>0</v>
      </c>
    </row>
    <row r="195" spans="1:8" ht="12.75" customHeight="1">
      <c r="A195" s="320"/>
      <c r="B195" s="321"/>
      <c r="C195" s="322"/>
      <c r="D195" s="323"/>
      <c r="E195" s="301"/>
      <c r="F195" s="302">
        <f t="shared" si="5"/>
        <v>0</v>
      </c>
      <c r="G195" s="301"/>
      <c r="H195" s="304">
        <f t="shared" si="6"/>
        <v>0</v>
      </c>
    </row>
    <row r="196" spans="1:8" ht="12.75" customHeight="1">
      <c r="A196" s="320"/>
      <c r="B196" s="321"/>
      <c r="C196" s="322"/>
      <c r="D196" s="323"/>
      <c r="E196" s="301"/>
      <c r="F196" s="302">
        <f t="shared" si="5"/>
        <v>0</v>
      </c>
      <c r="G196" s="301"/>
      <c r="H196" s="304">
        <f t="shared" si="6"/>
        <v>0</v>
      </c>
    </row>
    <row r="197" spans="1:8" ht="12.75" customHeight="1">
      <c r="A197" s="320"/>
      <c r="B197" s="321"/>
      <c r="C197" s="322"/>
      <c r="D197" s="323"/>
      <c r="E197" s="301"/>
      <c r="F197" s="302">
        <f t="shared" si="5"/>
        <v>0</v>
      </c>
      <c r="G197" s="301"/>
      <c r="H197" s="304">
        <f t="shared" si="6"/>
        <v>0</v>
      </c>
    </row>
    <row r="198" spans="1:8" ht="12.75" customHeight="1">
      <c r="A198" s="320"/>
      <c r="B198" s="321"/>
      <c r="C198" s="322"/>
      <c r="D198" s="323"/>
      <c r="E198" s="301"/>
      <c r="F198" s="302">
        <f t="shared" si="5"/>
        <v>0</v>
      </c>
      <c r="G198" s="301"/>
      <c r="H198" s="304">
        <f t="shared" si="6"/>
        <v>0</v>
      </c>
    </row>
    <row r="199" spans="1:8" ht="12.75" customHeight="1">
      <c r="A199" s="320"/>
      <c r="B199" s="321"/>
      <c r="C199" s="322"/>
      <c r="D199" s="323"/>
      <c r="E199" s="301"/>
      <c r="F199" s="302">
        <f t="shared" si="5"/>
        <v>0</v>
      </c>
      <c r="G199" s="301"/>
      <c r="H199" s="304">
        <f t="shared" si="6"/>
        <v>0</v>
      </c>
    </row>
    <row r="200" spans="1:8" ht="12.75" customHeight="1">
      <c r="A200" s="320"/>
      <c r="B200" s="321"/>
      <c r="C200" s="322"/>
      <c r="D200" s="323"/>
      <c r="E200" s="301"/>
      <c r="F200" s="302">
        <f t="shared" si="5"/>
        <v>0</v>
      </c>
      <c r="G200" s="301"/>
      <c r="H200" s="304">
        <f t="shared" si="6"/>
        <v>0</v>
      </c>
    </row>
    <row r="201" spans="1:8" ht="12.75" customHeight="1">
      <c r="A201" s="320"/>
      <c r="B201" s="321"/>
      <c r="C201" s="322"/>
      <c r="D201" s="323"/>
      <c r="E201" s="301"/>
      <c r="F201" s="302">
        <f t="shared" si="5"/>
        <v>0</v>
      </c>
      <c r="G201" s="301"/>
      <c r="H201" s="304">
        <f t="shared" si="6"/>
        <v>0</v>
      </c>
    </row>
    <row r="202" spans="1:8" ht="12.75" customHeight="1">
      <c r="A202" s="320"/>
      <c r="B202" s="321"/>
      <c r="C202" s="322"/>
      <c r="D202" s="323"/>
      <c r="E202" s="301"/>
      <c r="F202" s="302">
        <f t="shared" si="5"/>
        <v>0</v>
      </c>
      <c r="G202" s="301"/>
      <c r="H202" s="304">
        <f t="shared" si="6"/>
        <v>0</v>
      </c>
    </row>
    <row r="203" spans="1:8" ht="12.75" customHeight="1">
      <c r="A203" s="320"/>
      <c r="B203" s="321"/>
      <c r="C203" s="322"/>
      <c r="D203" s="323"/>
      <c r="E203" s="301"/>
      <c r="F203" s="302">
        <f t="shared" si="5"/>
        <v>0</v>
      </c>
      <c r="G203" s="301"/>
      <c r="H203" s="304">
        <f t="shared" si="6"/>
        <v>0</v>
      </c>
    </row>
    <row r="204" spans="1:8" ht="12.75" customHeight="1">
      <c r="A204" s="320"/>
      <c r="B204" s="321"/>
      <c r="C204" s="322"/>
      <c r="D204" s="323"/>
      <c r="E204" s="301"/>
      <c r="F204" s="302">
        <f t="shared" si="5"/>
        <v>0</v>
      </c>
      <c r="G204" s="301"/>
      <c r="H204" s="304">
        <f t="shared" si="6"/>
        <v>0</v>
      </c>
    </row>
    <row r="205" spans="1:8" ht="12.75" customHeight="1">
      <c r="A205" s="320"/>
      <c r="B205" s="321"/>
      <c r="C205" s="322"/>
      <c r="D205" s="323"/>
      <c r="E205" s="301"/>
      <c r="F205" s="302">
        <f t="shared" si="5"/>
        <v>0</v>
      </c>
      <c r="G205" s="301"/>
      <c r="H205" s="304">
        <f t="shared" si="6"/>
        <v>0</v>
      </c>
    </row>
    <row r="206" spans="1:8" ht="12.75" customHeight="1">
      <c r="A206" s="320"/>
      <c r="B206" s="321"/>
      <c r="C206" s="322"/>
      <c r="D206" s="323"/>
      <c r="E206" s="301"/>
      <c r="F206" s="302">
        <f>SUM(E206*D206)</f>
        <v>0</v>
      </c>
      <c r="G206" s="301"/>
      <c r="H206" s="304">
        <f>SUM(G206*D206)</f>
        <v>0</v>
      </c>
    </row>
    <row r="207" spans="1:8" ht="12.75" customHeight="1">
      <c r="A207" s="320"/>
      <c r="B207" s="321"/>
      <c r="C207" s="322"/>
      <c r="D207" s="323"/>
      <c r="E207" s="301"/>
      <c r="F207" s="302">
        <f>SUM(E207*D207)</f>
        <v>0</v>
      </c>
      <c r="G207" s="301"/>
      <c r="H207" s="304">
        <f>SUM(G207*D207)</f>
        <v>0</v>
      </c>
    </row>
    <row r="208" spans="1:8" ht="12.75" customHeight="1">
      <c r="A208" s="320"/>
      <c r="B208" s="321"/>
      <c r="C208" s="322"/>
      <c r="D208" s="323"/>
      <c r="E208" s="301"/>
      <c r="F208" s="302">
        <f>SUM(E208*D208)</f>
        <v>0</v>
      </c>
      <c r="G208" s="301"/>
      <c r="H208" s="304">
        <f>SUM(G208*D208)</f>
        <v>0</v>
      </c>
    </row>
    <row r="209" spans="1:8" ht="12.75" customHeight="1">
      <c r="A209" s="320"/>
      <c r="B209" s="321"/>
      <c r="C209" s="322"/>
      <c r="D209" s="323"/>
      <c r="E209" s="301"/>
      <c r="F209" s="302">
        <f>SUM(E209*D209)</f>
        <v>0</v>
      </c>
      <c r="G209" s="301"/>
      <c r="H209" s="304">
        <f>SUM(G209*D209)</f>
        <v>0</v>
      </c>
    </row>
    <row r="210" spans="1:8" ht="12.75" customHeight="1">
      <c r="A210" s="320"/>
      <c r="B210" s="321"/>
      <c r="C210" s="322"/>
      <c r="D210" s="323"/>
      <c r="E210" s="301"/>
      <c r="F210" s="302"/>
      <c r="G210" s="301"/>
      <c r="H210" s="304"/>
    </row>
    <row r="211" spans="1:8" ht="12.75" customHeight="1">
      <c r="A211" s="320"/>
      <c r="B211" s="321"/>
      <c r="C211" s="322"/>
      <c r="D211" s="323"/>
      <c r="E211" s="301"/>
      <c r="F211" s="302">
        <f>SUM(E211*D211)</f>
        <v>0</v>
      </c>
      <c r="G211" s="301"/>
      <c r="H211" s="304">
        <f>SUM(G211*D211)</f>
        <v>0</v>
      </c>
    </row>
    <row r="212" spans="1:8" ht="12.75" customHeight="1">
      <c r="A212" s="320"/>
      <c r="B212" s="321"/>
      <c r="C212" s="322"/>
      <c r="D212" s="323"/>
      <c r="E212" s="301"/>
      <c r="F212" s="302">
        <f>D212*E212</f>
        <v>0</v>
      </c>
      <c r="G212" s="301"/>
      <c r="H212" s="304">
        <f>D212*G212</f>
        <v>0</v>
      </c>
    </row>
    <row r="213" spans="1:8" ht="12.75" customHeight="1">
      <c r="A213" s="320"/>
      <c r="B213" s="321"/>
      <c r="C213" s="322"/>
      <c r="D213" s="323"/>
      <c r="E213" s="301"/>
      <c r="F213" s="302">
        <f aca="true" t="shared" si="7" ref="F213:F222">SUM(E213*D213)</f>
        <v>0</v>
      </c>
      <c r="G213" s="301"/>
      <c r="H213" s="304">
        <f aca="true" t="shared" si="8" ref="H213:H222">SUM(G213*D213)</f>
        <v>0</v>
      </c>
    </row>
    <row r="214" spans="1:8" ht="12.75" customHeight="1">
      <c r="A214" s="320"/>
      <c r="B214" s="321"/>
      <c r="C214" s="322"/>
      <c r="D214" s="323"/>
      <c r="E214" s="301"/>
      <c r="F214" s="302">
        <f t="shared" si="7"/>
        <v>0</v>
      </c>
      <c r="G214" s="301"/>
      <c r="H214" s="304">
        <f t="shared" si="8"/>
        <v>0</v>
      </c>
    </row>
    <row r="215" spans="1:8" ht="12.75" customHeight="1">
      <c r="A215" s="320"/>
      <c r="B215" s="321"/>
      <c r="C215" s="322"/>
      <c r="D215" s="323"/>
      <c r="E215" s="301"/>
      <c r="F215" s="302">
        <f t="shared" si="7"/>
        <v>0</v>
      </c>
      <c r="G215" s="301"/>
      <c r="H215" s="304">
        <f t="shared" si="8"/>
        <v>0</v>
      </c>
    </row>
    <row r="216" spans="1:8" ht="12.75" customHeight="1">
      <c r="A216" s="320"/>
      <c r="B216" s="321"/>
      <c r="C216" s="322"/>
      <c r="D216" s="323"/>
      <c r="E216" s="301"/>
      <c r="F216" s="302">
        <f t="shared" si="7"/>
        <v>0</v>
      </c>
      <c r="G216" s="301"/>
      <c r="H216" s="304">
        <f t="shared" si="8"/>
        <v>0</v>
      </c>
    </row>
    <row r="217" spans="1:8" ht="12.75" customHeight="1">
      <c r="A217" s="320"/>
      <c r="B217" s="321"/>
      <c r="C217" s="322"/>
      <c r="D217" s="323"/>
      <c r="E217" s="301"/>
      <c r="F217" s="302">
        <f t="shared" si="7"/>
        <v>0</v>
      </c>
      <c r="G217" s="301"/>
      <c r="H217" s="304">
        <f t="shared" si="8"/>
        <v>0</v>
      </c>
    </row>
    <row r="218" spans="1:8" ht="12.75" customHeight="1">
      <c r="A218" s="320"/>
      <c r="B218" s="321"/>
      <c r="C218" s="322"/>
      <c r="D218" s="323"/>
      <c r="E218" s="301"/>
      <c r="F218" s="302">
        <f t="shared" si="7"/>
        <v>0</v>
      </c>
      <c r="G218" s="301"/>
      <c r="H218" s="304">
        <f t="shared" si="8"/>
        <v>0</v>
      </c>
    </row>
    <row r="219" spans="1:8" ht="12.75" customHeight="1">
      <c r="A219" s="320"/>
      <c r="B219" s="321"/>
      <c r="C219" s="322"/>
      <c r="D219" s="323"/>
      <c r="E219" s="301"/>
      <c r="F219" s="302">
        <f t="shared" si="7"/>
        <v>0</v>
      </c>
      <c r="G219" s="301"/>
      <c r="H219" s="304">
        <f t="shared" si="8"/>
        <v>0</v>
      </c>
    </row>
    <row r="220" spans="1:8" ht="12.75" customHeight="1">
      <c r="A220" s="320"/>
      <c r="B220" s="321"/>
      <c r="C220" s="322"/>
      <c r="D220" s="323"/>
      <c r="E220" s="301"/>
      <c r="F220" s="302">
        <f t="shared" si="7"/>
        <v>0</v>
      </c>
      <c r="G220" s="301"/>
      <c r="H220" s="304">
        <f t="shared" si="8"/>
        <v>0</v>
      </c>
    </row>
    <row r="221" spans="1:8" ht="12.75" customHeight="1">
      <c r="A221" s="320"/>
      <c r="B221" s="321"/>
      <c r="C221" s="322"/>
      <c r="D221" s="323"/>
      <c r="E221" s="301"/>
      <c r="F221" s="302">
        <f t="shared" si="7"/>
        <v>0</v>
      </c>
      <c r="G221" s="301"/>
      <c r="H221" s="304">
        <f t="shared" si="8"/>
        <v>0</v>
      </c>
    </row>
    <row r="222" spans="1:8" ht="12.75" customHeight="1">
      <c r="A222" s="320"/>
      <c r="B222" s="321"/>
      <c r="C222" s="322"/>
      <c r="D222" s="323"/>
      <c r="E222" s="301"/>
      <c r="F222" s="302">
        <f t="shared" si="7"/>
        <v>0</v>
      </c>
      <c r="G222" s="301"/>
      <c r="H222" s="304">
        <f t="shared" si="8"/>
        <v>0</v>
      </c>
    </row>
    <row r="223" spans="1:8" ht="12.75" customHeight="1">
      <c r="A223" s="320"/>
      <c r="B223" s="321"/>
      <c r="C223" s="322"/>
      <c r="D223" s="323"/>
      <c r="E223" s="301"/>
      <c r="F223" s="302">
        <f aca="true" t="shared" si="9" ref="F223:F245">D223*E223</f>
        <v>0</v>
      </c>
      <c r="G223" s="301"/>
      <c r="H223" s="304">
        <f aca="true" t="shared" si="10" ref="H223:H245">D223*G223</f>
        <v>0</v>
      </c>
    </row>
    <row r="224" spans="1:8" ht="12.75" customHeight="1">
      <c r="A224" s="320"/>
      <c r="B224" s="321"/>
      <c r="C224" s="322"/>
      <c r="D224" s="323"/>
      <c r="E224" s="301"/>
      <c r="F224" s="302">
        <f t="shared" si="9"/>
        <v>0</v>
      </c>
      <c r="G224" s="301"/>
      <c r="H224" s="304">
        <f t="shared" si="10"/>
        <v>0</v>
      </c>
    </row>
    <row r="225" spans="1:8" ht="12.75" customHeight="1">
      <c r="A225" s="320"/>
      <c r="B225" s="325"/>
      <c r="C225" s="322"/>
      <c r="D225" s="323"/>
      <c r="E225" s="301"/>
      <c r="F225" s="302">
        <f t="shared" si="9"/>
        <v>0</v>
      </c>
      <c r="G225" s="301"/>
      <c r="H225" s="304">
        <f t="shared" si="10"/>
        <v>0</v>
      </c>
    </row>
    <row r="226" spans="1:8" ht="12.75" customHeight="1">
      <c r="A226" s="320"/>
      <c r="B226" s="325"/>
      <c r="C226" s="322"/>
      <c r="D226" s="326"/>
      <c r="E226" s="301"/>
      <c r="F226" s="302">
        <f t="shared" si="9"/>
        <v>0</v>
      </c>
      <c r="G226" s="301"/>
      <c r="H226" s="304">
        <f t="shared" si="10"/>
        <v>0</v>
      </c>
    </row>
    <row r="227" spans="1:8" ht="12.75" customHeight="1">
      <c r="A227" s="320"/>
      <c r="B227" s="324"/>
      <c r="C227" s="322"/>
      <c r="D227" s="326"/>
      <c r="E227" s="301"/>
      <c r="F227" s="302">
        <f t="shared" si="9"/>
        <v>0</v>
      </c>
      <c r="G227" s="302"/>
      <c r="H227" s="327">
        <f t="shared" si="10"/>
        <v>0</v>
      </c>
    </row>
    <row r="228" spans="1:8" ht="12.75" customHeight="1">
      <c r="A228" s="320"/>
      <c r="B228" s="321"/>
      <c r="C228" s="322"/>
      <c r="D228" s="326"/>
      <c r="E228" s="301"/>
      <c r="F228" s="302">
        <f t="shared" si="9"/>
        <v>0</v>
      </c>
      <c r="G228" s="302"/>
      <c r="H228" s="327">
        <f t="shared" si="10"/>
        <v>0</v>
      </c>
    </row>
    <row r="229" spans="1:8" ht="12.75" customHeight="1">
      <c r="A229" s="320"/>
      <c r="B229" s="321"/>
      <c r="C229" s="322"/>
      <c r="D229" s="326"/>
      <c r="E229" s="301"/>
      <c r="F229" s="302">
        <f t="shared" si="9"/>
        <v>0</v>
      </c>
      <c r="G229" s="302"/>
      <c r="H229" s="327">
        <f t="shared" si="10"/>
        <v>0</v>
      </c>
    </row>
    <row r="230" spans="1:8" ht="12.75" customHeight="1">
      <c r="A230" s="320"/>
      <c r="B230" s="321"/>
      <c r="C230" s="322"/>
      <c r="D230" s="326"/>
      <c r="E230" s="301"/>
      <c r="F230" s="302">
        <f t="shared" si="9"/>
        <v>0</v>
      </c>
      <c r="G230" s="302"/>
      <c r="H230" s="327">
        <f t="shared" si="10"/>
        <v>0</v>
      </c>
    </row>
    <row r="231" spans="1:8" ht="12.75" customHeight="1">
      <c r="A231" s="320"/>
      <c r="B231" s="321"/>
      <c r="C231" s="322"/>
      <c r="D231" s="326"/>
      <c r="E231" s="301"/>
      <c r="F231" s="302">
        <f t="shared" si="9"/>
        <v>0</v>
      </c>
      <c r="G231" s="302"/>
      <c r="H231" s="327">
        <f t="shared" si="10"/>
        <v>0</v>
      </c>
    </row>
    <row r="232" spans="1:8" ht="12.75" customHeight="1">
      <c r="A232" s="320"/>
      <c r="B232" s="321"/>
      <c r="C232" s="322"/>
      <c r="D232" s="326"/>
      <c r="E232" s="301"/>
      <c r="F232" s="302">
        <f t="shared" si="9"/>
        <v>0</v>
      </c>
      <c r="G232" s="302"/>
      <c r="H232" s="327">
        <f t="shared" si="10"/>
        <v>0</v>
      </c>
    </row>
    <row r="233" spans="1:8" ht="12.75" customHeight="1">
      <c r="A233" s="320"/>
      <c r="B233" s="324"/>
      <c r="C233" s="322"/>
      <c r="D233" s="326"/>
      <c r="E233" s="301"/>
      <c r="F233" s="302">
        <f t="shared" si="9"/>
        <v>0</v>
      </c>
      <c r="G233" s="302"/>
      <c r="H233" s="327">
        <f t="shared" si="10"/>
        <v>0</v>
      </c>
    </row>
    <row r="234" spans="1:8" ht="12.75" customHeight="1">
      <c r="A234" s="320"/>
      <c r="B234" s="321"/>
      <c r="C234" s="322"/>
      <c r="D234" s="326"/>
      <c r="E234" s="301"/>
      <c r="F234" s="302">
        <f t="shared" si="9"/>
        <v>0</v>
      </c>
      <c r="G234" s="302"/>
      <c r="H234" s="327">
        <f t="shared" si="10"/>
        <v>0</v>
      </c>
    </row>
    <row r="235" spans="1:8" ht="12.75" customHeight="1">
      <c r="A235" s="320"/>
      <c r="B235" s="321"/>
      <c r="C235" s="322"/>
      <c r="D235" s="326"/>
      <c r="E235" s="301"/>
      <c r="F235" s="302">
        <f t="shared" si="9"/>
        <v>0</v>
      </c>
      <c r="G235" s="302"/>
      <c r="H235" s="327">
        <f t="shared" si="10"/>
        <v>0</v>
      </c>
    </row>
    <row r="236" spans="1:8" ht="12.75" customHeight="1">
      <c r="A236" s="320"/>
      <c r="B236" s="321"/>
      <c r="C236" s="322"/>
      <c r="D236" s="326"/>
      <c r="E236" s="301"/>
      <c r="F236" s="302">
        <f t="shared" si="9"/>
        <v>0</v>
      </c>
      <c r="G236" s="302"/>
      <c r="H236" s="327">
        <f t="shared" si="10"/>
        <v>0</v>
      </c>
    </row>
    <row r="237" spans="1:8" ht="12.75" customHeight="1">
      <c r="A237" s="320"/>
      <c r="B237" s="321"/>
      <c r="C237" s="322"/>
      <c r="D237" s="326"/>
      <c r="E237" s="301"/>
      <c r="F237" s="302">
        <f t="shared" si="9"/>
        <v>0</v>
      </c>
      <c r="G237" s="302"/>
      <c r="H237" s="327">
        <f t="shared" si="10"/>
        <v>0</v>
      </c>
    </row>
    <row r="238" spans="1:8" ht="12.75" customHeight="1">
      <c r="A238" s="320"/>
      <c r="B238" s="321"/>
      <c r="C238" s="322"/>
      <c r="D238" s="326"/>
      <c r="E238" s="301"/>
      <c r="F238" s="302">
        <f t="shared" si="9"/>
        <v>0</v>
      </c>
      <c r="G238" s="302"/>
      <c r="H238" s="327">
        <f t="shared" si="10"/>
        <v>0</v>
      </c>
    </row>
    <row r="239" spans="1:8" ht="12.75" customHeight="1">
      <c r="A239" s="320"/>
      <c r="B239" s="315"/>
      <c r="C239" s="322"/>
      <c r="D239" s="326"/>
      <c r="E239" s="301"/>
      <c r="F239" s="302">
        <f t="shared" si="9"/>
        <v>0</v>
      </c>
      <c r="G239" s="302"/>
      <c r="H239" s="327">
        <f t="shared" si="10"/>
        <v>0</v>
      </c>
    </row>
    <row r="240" spans="1:8" ht="12.75" customHeight="1">
      <c r="A240" s="320"/>
      <c r="B240" s="321"/>
      <c r="C240" s="322"/>
      <c r="D240" s="326"/>
      <c r="E240" s="301"/>
      <c r="F240" s="302">
        <f t="shared" si="9"/>
        <v>0</v>
      </c>
      <c r="G240" s="302"/>
      <c r="H240" s="327">
        <f t="shared" si="10"/>
        <v>0</v>
      </c>
    </row>
    <row r="241" spans="1:8" ht="12.75" customHeight="1">
      <c r="A241" s="320"/>
      <c r="B241" s="321"/>
      <c r="C241" s="322"/>
      <c r="D241" s="326"/>
      <c r="E241" s="301"/>
      <c r="F241" s="302">
        <f t="shared" si="9"/>
        <v>0</v>
      </c>
      <c r="G241" s="302"/>
      <c r="H241" s="327">
        <f t="shared" si="10"/>
        <v>0</v>
      </c>
    </row>
    <row r="242" spans="1:8" ht="12.75" customHeight="1">
      <c r="A242" s="320"/>
      <c r="B242" s="321"/>
      <c r="C242" s="322"/>
      <c r="D242" s="326"/>
      <c r="E242" s="301"/>
      <c r="F242" s="302">
        <f t="shared" si="9"/>
        <v>0</v>
      </c>
      <c r="G242" s="302"/>
      <c r="H242" s="327">
        <f t="shared" si="10"/>
        <v>0</v>
      </c>
    </row>
    <row r="243" spans="1:8" ht="12.75" customHeight="1">
      <c r="A243" s="320"/>
      <c r="B243" s="321"/>
      <c r="C243" s="322"/>
      <c r="D243" s="326"/>
      <c r="E243" s="301"/>
      <c r="F243" s="302">
        <f t="shared" si="9"/>
        <v>0</v>
      </c>
      <c r="G243" s="302"/>
      <c r="H243" s="327">
        <f t="shared" si="10"/>
        <v>0</v>
      </c>
    </row>
    <row r="244" spans="1:8" ht="12.75" customHeight="1">
      <c r="A244" s="320"/>
      <c r="B244" s="321"/>
      <c r="C244" s="322"/>
      <c r="D244" s="326"/>
      <c r="E244" s="301"/>
      <c r="F244" s="302">
        <f t="shared" si="9"/>
        <v>0</v>
      </c>
      <c r="G244" s="302"/>
      <c r="H244" s="327">
        <f t="shared" si="10"/>
        <v>0</v>
      </c>
    </row>
    <row r="245" spans="1:8" ht="12.75" customHeight="1">
      <c r="A245" s="320"/>
      <c r="B245" s="321"/>
      <c r="C245" s="322"/>
      <c r="D245" s="326"/>
      <c r="E245" s="301"/>
      <c r="F245" s="302">
        <f t="shared" si="9"/>
        <v>0</v>
      </c>
      <c r="G245" s="302"/>
      <c r="H245" s="327">
        <f t="shared" si="10"/>
        <v>0</v>
      </c>
    </row>
    <row r="246" spans="1:8" ht="12.75" customHeight="1">
      <c r="A246" s="320"/>
      <c r="B246" s="321"/>
      <c r="C246" s="322"/>
      <c r="D246" s="326"/>
      <c r="E246" s="301"/>
      <c r="F246" s="302">
        <f>SUM(E246*D246)</f>
        <v>0</v>
      </c>
      <c r="G246" s="302"/>
      <c r="H246" s="327">
        <f>SUM(G246*D246)</f>
        <v>0</v>
      </c>
    </row>
    <row r="247" spans="1:8" ht="12.75" customHeight="1">
      <c r="A247" s="320"/>
      <c r="B247" s="321"/>
      <c r="C247" s="322"/>
      <c r="D247" s="326"/>
      <c r="E247" s="301"/>
      <c r="F247" s="302">
        <f>SUM(E247*D247)</f>
        <v>0</v>
      </c>
      <c r="G247" s="302"/>
      <c r="H247" s="327">
        <f>SUM(G247*D247)</f>
        <v>0</v>
      </c>
    </row>
    <row r="248" spans="1:8" ht="12.75" customHeight="1">
      <c r="A248" s="320"/>
      <c r="B248" s="321"/>
      <c r="C248" s="322"/>
      <c r="D248" s="326"/>
      <c r="E248" s="301"/>
      <c r="F248" s="302">
        <f aca="true" t="shared" si="11" ref="F248:F256">D248*E248</f>
        <v>0</v>
      </c>
      <c r="G248" s="302"/>
      <c r="H248" s="327">
        <f aca="true" t="shared" si="12" ref="H248:H256">D248*G248</f>
        <v>0</v>
      </c>
    </row>
    <row r="249" spans="1:8" ht="12.75" customHeight="1">
      <c r="A249" s="320"/>
      <c r="B249" s="321"/>
      <c r="C249" s="322"/>
      <c r="D249" s="326"/>
      <c r="E249" s="301"/>
      <c r="F249" s="302">
        <f t="shared" si="11"/>
        <v>0</v>
      </c>
      <c r="G249" s="302"/>
      <c r="H249" s="327">
        <f t="shared" si="12"/>
        <v>0</v>
      </c>
    </row>
    <row r="250" spans="1:8" ht="12.75" customHeight="1">
      <c r="A250" s="320"/>
      <c r="B250" s="325"/>
      <c r="C250" s="322"/>
      <c r="D250" s="326"/>
      <c r="E250" s="301"/>
      <c r="F250" s="302">
        <f t="shared" si="11"/>
        <v>0</v>
      </c>
      <c r="G250" s="302"/>
      <c r="H250" s="327">
        <f t="shared" si="12"/>
        <v>0</v>
      </c>
    </row>
    <row r="251" spans="1:8" ht="12.75" customHeight="1">
      <c r="A251" s="320"/>
      <c r="B251" s="325"/>
      <c r="C251" s="322"/>
      <c r="D251" s="326"/>
      <c r="E251" s="301"/>
      <c r="F251" s="302">
        <f t="shared" si="11"/>
        <v>0</v>
      </c>
      <c r="G251" s="302"/>
      <c r="H251" s="327">
        <f t="shared" si="12"/>
        <v>0</v>
      </c>
    </row>
    <row r="252" spans="1:8" ht="12.75" customHeight="1">
      <c r="A252" s="320"/>
      <c r="B252" s="321"/>
      <c r="C252" s="322"/>
      <c r="D252" s="326"/>
      <c r="E252" s="301"/>
      <c r="F252" s="302">
        <f t="shared" si="11"/>
        <v>0</v>
      </c>
      <c r="G252" s="302"/>
      <c r="H252" s="327">
        <f t="shared" si="12"/>
        <v>0</v>
      </c>
    </row>
    <row r="253" spans="1:8" ht="12.75" customHeight="1">
      <c r="A253" s="320"/>
      <c r="B253" s="321"/>
      <c r="C253" s="322"/>
      <c r="D253" s="326"/>
      <c r="E253" s="301"/>
      <c r="F253" s="302">
        <f t="shared" si="11"/>
        <v>0</v>
      </c>
      <c r="G253" s="302"/>
      <c r="H253" s="327">
        <f t="shared" si="12"/>
        <v>0</v>
      </c>
    </row>
    <row r="254" spans="1:8" ht="12.75" customHeight="1">
      <c r="A254" s="320"/>
      <c r="B254" s="321"/>
      <c r="C254" s="322"/>
      <c r="D254" s="326"/>
      <c r="E254" s="301"/>
      <c r="F254" s="302">
        <f t="shared" si="11"/>
        <v>0</v>
      </c>
      <c r="G254" s="302"/>
      <c r="H254" s="327">
        <f t="shared" si="12"/>
        <v>0</v>
      </c>
    </row>
    <row r="255" spans="1:8" ht="12.75" customHeight="1">
      <c r="A255" s="320"/>
      <c r="B255" s="321"/>
      <c r="C255" s="322"/>
      <c r="D255" s="326"/>
      <c r="E255" s="301"/>
      <c r="F255" s="302">
        <f t="shared" si="11"/>
        <v>0</v>
      </c>
      <c r="G255" s="302"/>
      <c r="H255" s="327">
        <f t="shared" si="12"/>
        <v>0</v>
      </c>
    </row>
    <row r="256" spans="1:8" ht="12.75" customHeight="1">
      <c r="A256" s="320"/>
      <c r="B256" s="321"/>
      <c r="C256" s="322"/>
      <c r="D256" s="326"/>
      <c r="E256" s="301"/>
      <c r="F256" s="302">
        <f t="shared" si="11"/>
        <v>0</v>
      </c>
      <c r="G256" s="302"/>
      <c r="H256" s="327">
        <f t="shared" si="12"/>
        <v>0</v>
      </c>
    </row>
    <row r="257" spans="1:8" ht="12.75" customHeight="1">
      <c r="A257" s="320"/>
      <c r="B257" s="321"/>
      <c r="C257" s="328"/>
      <c r="D257" s="326"/>
      <c r="E257" s="301"/>
      <c r="F257" s="302">
        <f aca="true" t="shared" si="13" ref="F257:F292">SUM(E257*D257)</f>
        <v>0</v>
      </c>
      <c r="G257" s="329"/>
      <c r="H257" s="327">
        <f aca="true" t="shared" si="14" ref="H257:H292">SUM(G257*D257)</f>
        <v>0</v>
      </c>
    </row>
    <row r="258" spans="1:8" ht="12.75" customHeight="1">
      <c r="A258" s="320"/>
      <c r="B258" s="321"/>
      <c r="C258" s="322"/>
      <c r="D258" s="326"/>
      <c r="E258" s="301"/>
      <c r="F258" s="302">
        <f t="shared" si="13"/>
        <v>0</v>
      </c>
      <c r="G258" s="302"/>
      <c r="H258" s="327">
        <f t="shared" si="14"/>
        <v>0</v>
      </c>
    </row>
    <row r="259" spans="1:8" ht="12.75" customHeight="1">
      <c r="A259" s="320"/>
      <c r="B259" s="321"/>
      <c r="C259" s="322"/>
      <c r="D259" s="326"/>
      <c r="E259" s="301"/>
      <c r="F259" s="302">
        <f t="shared" si="13"/>
        <v>0</v>
      </c>
      <c r="G259" s="302"/>
      <c r="H259" s="327">
        <f t="shared" si="14"/>
        <v>0</v>
      </c>
    </row>
    <row r="260" spans="1:8" ht="12.75" customHeight="1">
      <c r="A260" s="320"/>
      <c r="B260" s="321"/>
      <c r="C260" s="322"/>
      <c r="D260" s="326"/>
      <c r="E260" s="301"/>
      <c r="F260" s="302">
        <f t="shared" si="13"/>
        <v>0</v>
      </c>
      <c r="G260" s="302"/>
      <c r="H260" s="327">
        <f t="shared" si="14"/>
        <v>0</v>
      </c>
    </row>
    <row r="261" spans="1:8" ht="12.75" customHeight="1">
      <c r="A261" s="320"/>
      <c r="B261" s="321"/>
      <c r="C261" s="322"/>
      <c r="D261" s="326"/>
      <c r="E261" s="301"/>
      <c r="F261" s="302">
        <f t="shared" si="13"/>
        <v>0</v>
      </c>
      <c r="G261" s="302"/>
      <c r="H261" s="327">
        <f t="shared" si="14"/>
        <v>0</v>
      </c>
    </row>
    <row r="262" spans="1:8" ht="12.75" customHeight="1">
      <c r="A262" s="320"/>
      <c r="B262" s="321"/>
      <c r="C262" s="322"/>
      <c r="D262" s="326"/>
      <c r="E262" s="301"/>
      <c r="F262" s="302">
        <f t="shared" si="13"/>
        <v>0</v>
      </c>
      <c r="G262" s="302"/>
      <c r="H262" s="327">
        <f t="shared" si="14"/>
        <v>0</v>
      </c>
    </row>
    <row r="263" spans="1:8" ht="12.75" customHeight="1">
      <c r="A263" s="320"/>
      <c r="B263" s="321"/>
      <c r="C263" s="322"/>
      <c r="D263" s="326"/>
      <c r="E263" s="301"/>
      <c r="F263" s="302">
        <f t="shared" si="13"/>
        <v>0</v>
      </c>
      <c r="G263" s="302"/>
      <c r="H263" s="327">
        <f t="shared" si="14"/>
        <v>0</v>
      </c>
    </row>
    <row r="264" spans="1:8" ht="12.75" customHeight="1">
      <c r="A264" s="320"/>
      <c r="B264" s="321"/>
      <c r="C264" s="322"/>
      <c r="D264" s="326"/>
      <c r="E264" s="301"/>
      <c r="F264" s="302">
        <f t="shared" si="13"/>
        <v>0</v>
      </c>
      <c r="G264" s="302"/>
      <c r="H264" s="327">
        <f t="shared" si="14"/>
        <v>0</v>
      </c>
    </row>
    <row r="265" spans="1:8" ht="12.75" customHeight="1">
      <c r="A265" s="320"/>
      <c r="B265" s="321"/>
      <c r="C265" s="322"/>
      <c r="D265" s="326"/>
      <c r="E265" s="301"/>
      <c r="F265" s="302">
        <f t="shared" si="13"/>
        <v>0</v>
      </c>
      <c r="G265" s="302"/>
      <c r="H265" s="327">
        <f t="shared" si="14"/>
        <v>0</v>
      </c>
    </row>
    <row r="266" spans="1:8" ht="12.75" customHeight="1">
      <c r="A266" s="320"/>
      <c r="B266" s="321"/>
      <c r="C266" s="322"/>
      <c r="D266" s="326"/>
      <c r="E266" s="301"/>
      <c r="F266" s="302">
        <f t="shared" si="13"/>
        <v>0</v>
      </c>
      <c r="G266" s="302"/>
      <c r="H266" s="327">
        <f t="shared" si="14"/>
        <v>0</v>
      </c>
    </row>
    <row r="267" spans="1:8" ht="12.75" customHeight="1">
      <c r="A267" s="320"/>
      <c r="B267" s="321"/>
      <c r="C267" s="322"/>
      <c r="D267" s="326"/>
      <c r="E267" s="301"/>
      <c r="F267" s="302">
        <f t="shared" si="13"/>
        <v>0</v>
      </c>
      <c r="G267" s="302"/>
      <c r="H267" s="327">
        <f t="shared" si="14"/>
        <v>0</v>
      </c>
    </row>
    <row r="268" spans="1:8" ht="12.75" customHeight="1">
      <c r="A268" s="320"/>
      <c r="B268" s="321"/>
      <c r="C268" s="322"/>
      <c r="D268" s="326"/>
      <c r="E268" s="301"/>
      <c r="F268" s="302">
        <f t="shared" si="13"/>
        <v>0</v>
      </c>
      <c r="G268" s="302"/>
      <c r="H268" s="327">
        <f t="shared" si="14"/>
        <v>0</v>
      </c>
    </row>
    <row r="269" spans="1:8" ht="12.75" customHeight="1">
      <c r="A269" s="320"/>
      <c r="B269" s="321"/>
      <c r="C269" s="322"/>
      <c r="D269" s="326"/>
      <c r="E269" s="301"/>
      <c r="F269" s="302">
        <f t="shared" si="13"/>
        <v>0</v>
      </c>
      <c r="G269" s="302"/>
      <c r="H269" s="327">
        <f t="shared" si="14"/>
        <v>0</v>
      </c>
    </row>
    <row r="270" spans="1:8" ht="12.75" customHeight="1">
      <c r="A270" s="320"/>
      <c r="B270" s="321"/>
      <c r="C270" s="322"/>
      <c r="D270" s="326"/>
      <c r="E270" s="301"/>
      <c r="F270" s="302">
        <f t="shared" si="13"/>
        <v>0</v>
      </c>
      <c r="G270" s="302"/>
      <c r="H270" s="327">
        <f t="shared" si="14"/>
        <v>0</v>
      </c>
    </row>
    <row r="271" spans="1:8" ht="12.75" customHeight="1">
      <c r="A271" s="320"/>
      <c r="B271" s="321"/>
      <c r="C271" s="322"/>
      <c r="D271" s="326"/>
      <c r="E271" s="301"/>
      <c r="F271" s="302">
        <f t="shared" si="13"/>
        <v>0</v>
      </c>
      <c r="G271" s="302"/>
      <c r="H271" s="327">
        <f t="shared" si="14"/>
        <v>0</v>
      </c>
    </row>
    <row r="272" spans="1:8" ht="12.75" customHeight="1">
      <c r="A272" s="320"/>
      <c r="B272" s="324"/>
      <c r="C272" s="322"/>
      <c r="D272" s="326"/>
      <c r="E272" s="301"/>
      <c r="F272" s="302">
        <f t="shared" si="13"/>
        <v>0</v>
      </c>
      <c r="G272" s="302"/>
      <c r="H272" s="327">
        <f t="shared" si="14"/>
        <v>0</v>
      </c>
    </row>
    <row r="273" spans="1:8" ht="12.75" customHeight="1">
      <c r="A273" s="320"/>
      <c r="B273" s="321"/>
      <c r="C273" s="322"/>
      <c r="D273" s="326"/>
      <c r="E273" s="301"/>
      <c r="F273" s="302">
        <f t="shared" si="13"/>
        <v>0</v>
      </c>
      <c r="G273" s="302"/>
      <c r="H273" s="327">
        <f t="shared" si="14"/>
        <v>0</v>
      </c>
    </row>
    <row r="274" spans="1:8" ht="12.75" customHeight="1">
      <c r="A274" s="320"/>
      <c r="B274" s="321"/>
      <c r="C274" s="322"/>
      <c r="D274" s="326"/>
      <c r="E274" s="301"/>
      <c r="F274" s="302">
        <f t="shared" si="13"/>
        <v>0</v>
      </c>
      <c r="G274" s="302"/>
      <c r="H274" s="327">
        <f t="shared" si="14"/>
        <v>0</v>
      </c>
    </row>
    <row r="275" spans="1:8" ht="12.75" customHeight="1">
      <c r="A275" s="320"/>
      <c r="B275" s="321"/>
      <c r="C275" s="322"/>
      <c r="D275" s="326"/>
      <c r="E275" s="301"/>
      <c r="F275" s="302">
        <f t="shared" si="13"/>
        <v>0</v>
      </c>
      <c r="G275" s="302"/>
      <c r="H275" s="327">
        <f t="shared" si="14"/>
        <v>0</v>
      </c>
    </row>
    <row r="276" spans="1:8" ht="12.75" customHeight="1">
      <c r="A276" s="320"/>
      <c r="B276" s="321"/>
      <c r="C276" s="322"/>
      <c r="D276" s="326"/>
      <c r="E276" s="301"/>
      <c r="F276" s="302">
        <f t="shared" si="13"/>
        <v>0</v>
      </c>
      <c r="G276" s="302"/>
      <c r="H276" s="327">
        <f t="shared" si="14"/>
        <v>0</v>
      </c>
    </row>
    <row r="277" spans="1:8" ht="12.75" customHeight="1">
      <c r="A277" s="320"/>
      <c r="B277" s="321"/>
      <c r="C277" s="322"/>
      <c r="D277" s="326"/>
      <c r="E277" s="301"/>
      <c r="F277" s="302">
        <f t="shared" si="13"/>
        <v>0</v>
      </c>
      <c r="G277" s="302"/>
      <c r="H277" s="327">
        <f t="shared" si="14"/>
        <v>0</v>
      </c>
    </row>
    <row r="278" spans="1:8" ht="12.75" customHeight="1">
      <c r="A278" s="320"/>
      <c r="B278" s="321"/>
      <c r="C278" s="322"/>
      <c r="D278" s="326"/>
      <c r="E278" s="301"/>
      <c r="F278" s="302">
        <f t="shared" si="13"/>
        <v>0</v>
      </c>
      <c r="G278" s="302"/>
      <c r="H278" s="327">
        <f t="shared" si="14"/>
        <v>0</v>
      </c>
    </row>
    <row r="279" spans="1:8" ht="12.75" customHeight="1">
      <c r="A279" s="320"/>
      <c r="B279" s="321"/>
      <c r="C279" s="322"/>
      <c r="D279" s="326"/>
      <c r="E279" s="301"/>
      <c r="F279" s="302">
        <f t="shared" si="13"/>
        <v>0</v>
      </c>
      <c r="G279" s="302"/>
      <c r="H279" s="327">
        <f t="shared" si="14"/>
        <v>0</v>
      </c>
    </row>
    <row r="280" spans="1:8" ht="12.75" customHeight="1">
      <c r="A280" s="320"/>
      <c r="B280" s="321"/>
      <c r="C280" s="322"/>
      <c r="D280" s="326"/>
      <c r="E280" s="301"/>
      <c r="F280" s="302">
        <f t="shared" si="13"/>
        <v>0</v>
      </c>
      <c r="G280" s="302"/>
      <c r="H280" s="327">
        <f t="shared" si="14"/>
        <v>0</v>
      </c>
    </row>
    <row r="281" spans="1:8" ht="12.75" customHeight="1">
      <c r="A281" s="320"/>
      <c r="B281" s="321"/>
      <c r="C281" s="322"/>
      <c r="D281" s="326"/>
      <c r="E281" s="301"/>
      <c r="F281" s="302">
        <f t="shared" si="13"/>
        <v>0</v>
      </c>
      <c r="G281" s="302"/>
      <c r="H281" s="327">
        <f t="shared" si="14"/>
        <v>0</v>
      </c>
    </row>
    <row r="282" spans="1:8" ht="12.75" customHeight="1">
      <c r="A282" s="320"/>
      <c r="B282" s="321"/>
      <c r="C282" s="322"/>
      <c r="D282" s="326"/>
      <c r="E282" s="301"/>
      <c r="F282" s="302">
        <f t="shared" si="13"/>
        <v>0</v>
      </c>
      <c r="G282" s="302"/>
      <c r="H282" s="327">
        <f t="shared" si="14"/>
        <v>0</v>
      </c>
    </row>
    <row r="283" spans="1:8" ht="12.75" customHeight="1">
      <c r="A283" s="320"/>
      <c r="B283" s="321"/>
      <c r="C283" s="322"/>
      <c r="D283" s="326"/>
      <c r="E283" s="301"/>
      <c r="F283" s="302">
        <f t="shared" si="13"/>
        <v>0</v>
      </c>
      <c r="G283" s="302"/>
      <c r="H283" s="327">
        <f t="shared" si="14"/>
        <v>0</v>
      </c>
    </row>
    <row r="284" spans="1:8" ht="12.75" customHeight="1">
      <c r="A284" s="320"/>
      <c r="B284" s="321"/>
      <c r="C284" s="322"/>
      <c r="D284" s="326"/>
      <c r="E284" s="301"/>
      <c r="F284" s="302">
        <f t="shared" si="13"/>
        <v>0</v>
      </c>
      <c r="G284" s="302"/>
      <c r="H284" s="327">
        <f t="shared" si="14"/>
        <v>0</v>
      </c>
    </row>
    <row r="285" spans="1:8" ht="12.75" customHeight="1">
      <c r="A285" s="320"/>
      <c r="B285" s="321"/>
      <c r="C285" s="322"/>
      <c r="D285" s="326"/>
      <c r="E285" s="301"/>
      <c r="F285" s="302">
        <f t="shared" si="13"/>
        <v>0</v>
      </c>
      <c r="G285" s="302"/>
      <c r="H285" s="327">
        <f t="shared" si="14"/>
        <v>0</v>
      </c>
    </row>
    <row r="286" spans="1:8" ht="12.75" customHeight="1">
      <c r="A286" s="320"/>
      <c r="B286" s="321"/>
      <c r="C286" s="322"/>
      <c r="D286" s="326"/>
      <c r="E286" s="301"/>
      <c r="F286" s="302">
        <f t="shared" si="13"/>
        <v>0</v>
      </c>
      <c r="G286" s="302"/>
      <c r="H286" s="327">
        <f t="shared" si="14"/>
        <v>0</v>
      </c>
    </row>
    <row r="287" spans="1:8" ht="12.75" customHeight="1">
      <c r="A287" s="320"/>
      <c r="B287" s="321"/>
      <c r="C287" s="322"/>
      <c r="D287" s="326"/>
      <c r="E287" s="301"/>
      <c r="F287" s="302">
        <f t="shared" si="13"/>
        <v>0</v>
      </c>
      <c r="G287" s="302"/>
      <c r="H287" s="327">
        <f t="shared" si="14"/>
        <v>0</v>
      </c>
    </row>
    <row r="288" spans="1:8" ht="12.75" customHeight="1">
      <c r="A288" s="320"/>
      <c r="B288" s="321"/>
      <c r="C288" s="322"/>
      <c r="D288" s="326"/>
      <c r="E288" s="301"/>
      <c r="F288" s="302">
        <f t="shared" si="13"/>
        <v>0</v>
      </c>
      <c r="G288" s="302"/>
      <c r="H288" s="327">
        <f t="shared" si="14"/>
        <v>0</v>
      </c>
    </row>
    <row r="289" spans="1:8" ht="12.75" customHeight="1">
      <c r="A289" s="320"/>
      <c r="B289" s="321"/>
      <c r="C289" s="322"/>
      <c r="D289" s="326"/>
      <c r="E289" s="301"/>
      <c r="F289" s="302">
        <f t="shared" si="13"/>
        <v>0</v>
      </c>
      <c r="G289" s="302"/>
      <c r="H289" s="327">
        <f t="shared" si="14"/>
        <v>0</v>
      </c>
    </row>
    <row r="290" spans="1:8" ht="12.75" customHeight="1">
      <c r="A290" s="320"/>
      <c r="B290" s="321"/>
      <c r="C290" s="322"/>
      <c r="D290" s="326"/>
      <c r="E290" s="301"/>
      <c r="F290" s="302">
        <f t="shared" si="13"/>
        <v>0</v>
      </c>
      <c r="G290" s="302"/>
      <c r="H290" s="327">
        <f t="shared" si="14"/>
        <v>0</v>
      </c>
    </row>
    <row r="291" spans="1:8" ht="12.75" customHeight="1">
      <c r="A291" s="320"/>
      <c r="B291" s="321"/>
      <c r="C291" s="322"/>
      <c r="D291" s="326"/>
      <c r="E291" s="301"/>
      <c r="F291" s="302">
        <f t="shared" si="13"/>
        <v>0</v>
      </c>
      <c r="G291" s="302"/>
      <c r="H291" s="327">
        <f t="shared" si="14"/>
        <v>0</v>
      </c>
    </row>
    <row r="292" spans="1:8" ht="12.75" customHeight="1">
      <c r="A292" s="320"/>
      <c r="B292" s="321"/>
      <c r="C292" s="322"/>
      <c r="D292" s="326"/>
      <c r="E292" s="301"/>
      <c r="F292" s="302">
        <f t="shared" si="13"/>
        <v>0</v>
      </c>
      <c r="G292" s="302"/>
      <c r="H292" s="327">
        <f t="shared" si="14"/>
        <v>0</v>
      </c>
    </row>
    <row r="293" spans="1:8" ht="12.75" customHeight="1">
      <c r="A293" s="320"/>
      <c r="B293" s="321"/>
      <c r="C293" s="322"/>
      <c r="D293" s="326"/>
      <c r="E293" s="301"/>
      <c r="F293" s="302">
        <f aca="true" t="shared" si="15" ref="F293:F331">D293*E293</f>
        <v>0</v>
      </c>
      <c r="G293" s="302"/>
      <c r="H293" s="327">
        <f aca="true" t="shared" si="16" ref="H293:H331">D293*G293</f>
        <v>0</v>
      </c>
    </row>
    <row r="294" spans="1:8" ht="12.75" customHeight="1">
      <c r="A294" s="320"/>
      <c r="B294" s="321"/>
      <c r="C294" s="322"/>
      <c r="D294" s="326"/>
      <c r="E294" s="301"/>
      <c r="F294" s="302">
        <f t="shared" si="15"/>
        <v>0</v>
      </c>
      <c r="G294" s="302"/>
      <c r="H294" s="327">
        <f t="shared" si="16"/>
        <v>0</v>
      </c>
    </row>
    <row r="295" spans="1:8" ht="12.75" customHeight="1">
      <c r="A295" s="320"/>
      <c r="B295" s="325"/>
      <c r="C295" s="322"/>
      <c r="D295" s="326"/>
      <c r="E295" s="301"/>
      <c r="F295" s="302">
        <f t="shared" si="15"/>
        <v>0</v>
      </c>
      <c r="G295" s="302"/>
      <c r="H295" s="327">
        <f t="shared" si="16"/>
        <v>0</v>
      </c>
    </row>
    <row r="296" spans="1:8" ht="12.75" customHeight="1">
      <c r="A296" s="320"/>
      <c r="B296" s="325"/>
      <c r="C296" s="322"/>
      <c r="D296" s="326"/>
      <c r="E296" s="301"/>
      <c r="F296" s="302">
        <f t="shared" si="15"/>
        <v>0</v>
      </c>
      <c r="G296" s="302"/>
      <c r="H296" s="327">
        <f t="shared" si="16"/>
        <v>0</v>
      </c>
    </row>
    <row r="297" spans="1:8" ht="12.75" customHeight="1">
      <c r="A297" s="320"/>
      <c r="B297" s="321"/>
      <c r="C297" s="322"/>
      <c r="D297" s="326"/>
      <c r="E297" s="301"/>
      <c r="F297" s="302">
        <f t="shared" si="15"/>
        <v>0</v>
      </c>
      <c r="G297" s="302"/>
      <c r="H297" s="327">
        <f t="shared" si="16"/>
        <v>0</v>
      </c>
    </row>
    <row r="298" spans="1:8" ht="12.75" customHeight="1">
      <c r="A298" s="320"/>
      <c r="B298" s="321"/>
      <c r="C298" s="322"/>
      <c r="D298" s="326"/>
      <c r="E298" s="301"/>
      <c r="F298" s="302">
        <f t="shared" si="15"/>
        <v>0</v>
      </c>
      <c r="G298" s="302"/>
      <c r="H298" s="327">
        <f t="shared" si="16"/>
        <v>0</v>
      </c>
    </row>
    <row r="299" spans="1:8" ht="12.75" customHeight="1">
      <c r="A299" s="320"/>
      <c r="B299" s="321"/>
      <c r="C299" s="322"/>
      <c r="D299" s="326"/>
      <c r="E299" s="301"/>
      <c r="F299" s="302">
        <f t="shared" si="15"/>
        <v>0</v>
      </c>
      <c r="G299" s="302"/>
      <c r="H299" s="327">
        <f t="shared" si="16"/>
        <v>0</v>
      </c>
    </row>
    <row r="300" spans="1:8" ht="12.75" customHeight="1">
      <c r="A300" s="320"/>
      <c r="B300" s="321"/>
      <c r="C300" s="322"/>
      <c r="D300" s="326"/>
      <c r="E300" s="301"/>
      <c r="F300" s="302">
        <f t="shared" si="15"/>
        <v>0</v>
      </c>
      <c r="G300" s="302"/>
      <c r="H300" s="327">
        <f t="shared" si="16"/>
        <v>0</v>
      </c>
    </row>
    <row r="301" spans="1:8" ht="12.75" customHeight="1">
      <c r="A301" s="320"/>
      <c r="B301" s="321"/>
      <c r="C301" s="322"/>
      <c r="D301" s="326"/>
      <c r="E301" s="301"/>
      <c r="F301" s="302">
        <f t="shared" si="15"/>
        <v>0</v>
      </c>
      <c r="G301" s="302"/>
      <c r="H301" s="327">
        <f t="shared" si="16"/>
        <v>0</v>
      </c>
    </row>
    <row r="302" spans="1:8" ht="12.75" customHeight="1">
      <c r="A302" s="320"/>
      <c r="B302" s="321"/>
      <c r="C302" s="322"/>
      <c r="D302" s="326"/>
      <c r="E302" s="301"/>
      <c r="F302" s="302">
        <f t="shared" si="15"/>
        <v>0</v>
      </c>
      <c r="G302" s="302"/>
      <c r="H302" s="327">
        <f t="shared" si="16"/>
        <v>0</v>
      </c>
    </row>
    <row r="303" spans="1:8" ht="12.75" customHeight="1">
      <c r="A303" s="320"/>
      <c r="B303" s="321"/>
      <c r="C303" s="322"/>
      <c r="D303" s="326"/>
      <c r="E303" s="301"/>
      <c r="F303" s="302">
        <f t="shared" si="15"/>
        <v>0</v>
      </c>
      <c r="G303" s="302"/>
      <c r="H303" s="327">
        <f t="shared" si="16"/>
        <v>0</v>
      </c>
    </row>
    <row r="304" spans="1:8" ht="12.75" customHeight="1">
      <c r="A304" s="320"/>
      <c r="B304" s="321"/>
      <c r="C304" s="322"/>
      <c r="D304" s="326"/>
      <c r="E304" s="301"/>
      <c r="F304" s="302">
        <f t="shared" si="15"/>
        <v>0</v>
      </c>
      <c r="G304" s="302"/>
      <c r="H304" s="327">
        <f t="shared" si="16"/>
        <v>0</v>
      </c>
    </row>
    <row r="305" spans="1:8" ht="12.75" customHeight="1">
      <c r="A305" s="320"/>
      <c r="B305" s="321"/>
      <c r="C305" s="322"/>
      <c r="D305" s="326"/>
      <c r="E305" s="301"/>
      <c r="F305" s="302">
        <f t="shared" si="15"/>
        <v>0</v>
      </c>
      <c r="G305" s="302"/>
      <c r="H305" s="327">
        <f t="shared" si="16"/>
        <v>0</v>
      </c>
    </row>
    <row r="306" spans="1:8" ht="12.75" customHeight="1">
      <c r="A306" s="320"/>
      <c r="B306" s="321"/>
      <c r="C306" s="322"/>
      <c r="D306" s="326"/>
      <c r="E306" s="301"/>
      <c r="F306" s="302">
        <f t="shared" si="15"/>
        <v>0</v>
      </c>
      <c r="G306" s="302"/>
      <c r="H306" s="327">
        <f t="shared" si="16"/>
        <v>0</v>
      </c>
    </row>
    <row r="307" spans="1:8" ht="12.75" customHeight="1">
      <c r="A307" s="320"/>
      <c r="B307" s="321"/>
      <c r="C307" s="322"/>
      <c r="D307" s="326"/>
      <c r="E307" s="301"/>
      <c r="F307" s="302">
        <f t="shared" si="15"/>
        <v>0</v>
      </c>
      <c r="G307" s="302"/>
      <c r="H307" s="327">
        <f t="shared" si="16"/>
        <v>0</v>
      </c>
    </row>
    <row r="308" spans="1:8" ht="12.75" customHeight="1">
      <c r="A308" s="320"/>
      <c r="B308" s="321"/>
      <c r="C308" s="322"/>
      <c r="D308" s="326"/>
      <c r="E308" s="301"/>
      <c r="F308" s="302">
        <f t="shared" si="15"/>
        <v>0</v>
      </c>
      <c r="G308" s="302"/>
      <c r="H308" s="327">
        <f t="shared" si="16"/>
        <v>0</v>
      </c>
    </row>
    <row r="309" spans="1:8" ht="12.75" customHeight="1">
      <c r="A309" s="320"/>
      <c r="B309" s="315"/>
      <c r="C309" s="322"/>
      <c r="D309" s="326"/>
      <c r="E309" s="301"/>
      <c r="F309" s="302">
        <f t="shared" si="15"/>
        <v>0</v>
      </c>
      <c r="G309" s="302"/>
      <c r="H309" s="327">
        <f t="shared" si="16"/>
        <v>0</v>
      </c>
    </row>
    <row r="310" spans="1:8" ht="12.75" customHeight="1">
      <c r="A310" s="320"/>
      <c r="B310" s="321"/>
      <c r="C310" s="322"/>
      <c r="D310" s="326"/>
      <c r="E310" s="301"/>
      <c r="F310" s="302">
        <f t="shared" si="15"/>
        <v>0</v>
      </c>
      <c r="G310" s="302"/>
      <c r="H310" s="327">
        <f t="shared" si="16"/>
        <v>0</v>
      </c>
    </row>
    <row r="311" spans="1:8" ht="12.75" customHeight="1">
      <c r="A311" s="320"/>
      <c r="B311" s="321"/>
      <c r="C311" s="322"/>
      <c r="D311" s="326"/>
      <c r="E311" s="301"/>
      <c r="F311" s="302">
        <f t="shared" si="15"/>
        <v>0</v>
      </c>
      <c r="G311" s="302"/>
      <c r="H311" s="327">
        <f t="shared" si="16"/>
        <v>0</v>
      </c>
    </row>
    <row r="312" spans="1:8" ht="12.75" customHeight="1">
      <c r="A312" s="320"/>
      <c r="B312" s="321"/>
      <c r="C312" s="322"/>
      <c r="D312" s="326"/>
      <c r="E312" s="301"/>
      <c r="F312" s="302">
        <f t="shared" si="15"/>
        <v>0</v>
      </c>
      <c r="G312" s="302"/>
      <c r="H312" s="327">
        <f t="shared" si="16"/>
        <v>0</v>
      </c>
    </row>
    <row r="313" spans="1:8" ht="12.75" customHeight="1">
      <c r="A313" s="320"/>
      <c r="B313" s="321"/>
      <c r="C313" s="322"/>
      <c r="D313" s="326"/>
      <c r="E313" s="301"/>
      <c r="F313" s="302">
        <f t="shared" si="15"/>
        <v>0</v>
      </c>
      <c r="G313" s="302"/>
      <c r="H313" s="327">
        <f t="shared" si="16"/>
        <v>0</v>
      </c>
    </row>
    <row r="314" spans="1:8" ht="12.75" customHeight="1">
      <c r="A314" s="320"/>
      <c r="B314" s="321"/>
      <c r="C314" s="322"/>
      <c r="D314" s="326"/>
      <c r="E314" s="301"/>
      <c r="F314" s="302">
        <f t="shared" si="15"/>
        <v>0</v>
      </c>
      <c r="G314" s="302"/>
      <c r="H314" s="327">
        <f t="shared" si="16"/>
        <v>0</v>
      </c>
    </row>
    <row r="315" spans="1:8" ht="12.75" customHeight="1">
      <c r="A315" s="320"/>
      <c r="B315" s="321"/>
      <c r="C315" s="322"/>
      <c r="D315" s="326"/>
      <c r="E315" s="301"/>
      <c r="F315" s="302">
        <f t="shared" si="15"/>
        <v>0</v>
      </c>
      <c r="G315" s="302"/>
      <c r="H315" s="327">
        <f t="shared" si="16"/>
        <v>0</v>
      </c>
    </row>
    <row r="316" spans="1:8" ht="12.75" customHeight="1">
      <c r="A316" s="320"/>
      <c r="B316" s="321"/>
      <c r="C316" s="322"/>
      <c r="D316" s="326"/>
      <c r="E316" s="301"/>
      <c r="F316" s="302">
        <f t="shared" si="15"/>
        <v>0</v>
      </c>
      <c r="G316" s="302"/>
      <c r="H316" s="327">
        <f t="shared" si="16"/>
        <v>0</v>
      </c>
    </row>
    <row r="317" spans="1:8" ht="12.75" customHeight="1">
      <c r="A317" s="320"/>
      <c r="B317" s="321"/>
      <c r="C317" s="322"/>
      <c r="D317" s="326"/>
      <c r="E317" s="301"/>
      <c r="F317" s="302">
        <f t="shared" si="15"/>
        <v>0</v>
      </c>
      <c r="G317" s="302"/>
      <c r="H317" s="327">
        <f t="shared" si="16"/>
        <v>0</v>
      </c>
    </row>
    <row r="318" spans="1:8" ht="12.75" customHeight="1">
      <c r="A318" s="320"/>
      <c r="B318" s="321"/>
      <c r="C318" s="322"/>
      <c r="D318" s="326"/>
      <c r="E318" s="301"/>
      <c r="F318" s="302">
        <f t="shared" si="15"/>
        <v>0</v>
      </c>
      <c r="G318" s="302"/>
      <c r="H318" s="327">
        <f t="shared" si="16"/>
        <v>0</v>
      </c>
    </row>
    <row r="319" spans="1:8" ht="12.75" customHeight="1">
      <c r="A319" s="320"/>
      <c r="B319" s="321"/>
      <c r="C319" s="322"/>
      <c r="D319" s="326"/>
      <c r="E319" s="301"/>
      <c r="F319" s="302">
        <f t="shared" si="15"/>
        <v>0</v>
      </c>
      <c r="G319" s="302"/>
      <c r="H319" s="327">
        <f t="shared" si="16"/>
        <v>0</v>
      </c>
    </row>
    <row r="320" spans="1:8" ht="12.75" customHeight="1">
      <c r="A320" s="320"/>
      <c r="B320" s="321"/>
      <c r="C320" s="322"/>
      <c r="D320" s="326"/>
      <c r="E320" s="301"/>
      <c r="F320" s="302">
        <f t="shared" si="15"/>
        <v>0</v>
      </c>
      <c r="G320" s="302"/>
      <c r="H320" s="327">
        <f t="shared" si="16"/>
        <v>0</v>
      </c>
    </row>
    <row r="321" spans="1:8" ht="12.75" customHeight="1">
      <c r="A321" s="320"/>
      <c r="B321" s="321"/>
      <c r="C321" s="322"/>
      <c r="D321" s="326"/>
      <c r="E321" s="301"/>
      <c r="F321" s="302">
        <f t="shared" si="15"/>
        <v>0</v>
      </c>
      <c r="G321" s="302"/>
      <c r="H321" s="327">
        <f t="shared" si="16"/>
        <v>0</v>
      </c>
    </row>
    <row r="322" spans="1:8" ht="12.75" customHeight="1">
      <c r="A322" s="320"/>
      <c r="B322" s="321"/>
      <c r="C322" s="322"/>
      <c r="D322" s="326"/>
      <c r="E322" s="301"/>
      <c r="F322" s="302">
        <f t="shared" si="15"/>
        <v>0</v>
      </c>
      <c r="G322" s="302"/>
      <c r="H322" s="327">
        <f t="shared" si="16"/>
        <v>0</v>
      </c>
    </row>
    <row r="323" spans="1:8" ht="12.75">
      <c r="A323" s="320"/>
      <c r="B323" s="324"/>
      <c r="C323" s="322"/>
      <c r="D323" s="326"/>
      <c r="E323" s="301"/>
      <c r="F323" s="302">
        <f t="shared" si="15"/>
        <v>0</v>
      </c>
      <c r="G323" s="302"/>
      <c r="H323" s="327">
        <f t="shared" si="16"/>
        <v>0</v>
      </c>
    </row>
    <row r="324" spans="1:8" ht="12.75" customHeight="1">
      <c r="A324" s="320"/>
      <c r="B324" s="321"/>
      <c r="C324" s="322"/>
      <c r="D324" s="326"/>
      <c r="E324" s="301"/>
      <c r="F324" s="302">
        <f t="shared" si="15"/>
        <v>0</v>
      </c>
      <c r="G324" s="302"/>
      <c r="H324" s="327">
        <f t="shared" si="16"/>
        <v>0</v>
      </c>
    </row>
    <row r="325" spans="1:8" ht="12.75" customHeight="1">
      <c r="A325" s="320"/>
      <c r="B325" s="321"/>
      <c r="C325" s="322"/>
      <c r="D325" s="326"/>
      <c r="E325" s="301"/>
      <c r="F325" s="302">
        <f t="shared" si="15"/>
        <v>0</v>
      </c>
      <c r="G325" s="302"/>
      <c r="H325" s="327">
        <f t="shared" si="16"/>
        <v>0</v>
      </c>
    </row>
    <row r="326" spans="1:8" ht="12.75" customHeight="1">
      <c r="A326" s="320"/>
      <c r="B326" s="321"/>
      <c r="C326" s="322"/>
      <c r="D326" s="326"/>
      <c r="E326" s="301"/>
      <c r="F326" s="302">
        <f t="shared" si="15"/>
        <v>0</v>
      </c>
      <c r="G326" s="302"/>
      <c r="H326" s="327">
        <f t="shared" si="16"/>
        <v>0</v>
      </c>
    </row>
    <row r="327" spans="1:8" ht="12.75" customHeight="1">
      <c r="A327" s="320"/>
      <c r="B327" s="321"/>
      <c r="C327" s="322"/>
      <c r="D327" s="326"/>
      <c r="E327" s="301"/>
      <c r="F327" s="302">
        <f t="shared" si="15"/>
        <v>0</v>
      </c>
      <c r="G327" s="302"/>
      <c r="H327" s="327">
        <f t="shared" si="16"/>
        <v>0</v>
      </c>
    </row>
    <row r="328" spans="1:8" ht="12.75" customHeight="1">
      <c r="A328" s="320"/>
      <c r="B328" s="321"/>
      <c r="C328" s="322"/>
      <c r="D328" s="323"/>
      <c r="E328" s="301"/>
      <c r="F328" s="302">
        <f t="shared" si="15"/>
        <v>0</v>
      </c>
      <c r="G328" s="302"/>
      <c r="H328" s="327">
        <f t="shared" si="16"/>
        <v>0</v>
      </c>
    </row>
    <row r="329" spans="1:8" ht="12.75" customHeight="1">
      <c r="A329" s="320"/>
      <c r="B329" s="321"/>
      <c r="C329" s="328"/>
      <c r="D329" s="326"/>
      <c r="E329" s="301"/>
      <c r="F329" s="302">
        <f t="shared" si="15"/>
        <v>0</v>
      </c>
      <c r="G329" s="302"/>
      <c r="H329" s="327">
        <f t="shared" si="16"/>
        <v>0</v>
      </c>
    </row>
    <row r="330" spans="1:8" ht="12.75" customHeight="1">
      <c r="A330" s="320"/>
      <c r="B330" s="321"/>
      <c r="C330" s="328"/>
      <c r="D330" s="326"/>
      <c r="E330" s="301"/>
      <c r="F330" s="302">
        <f t="shared" si="15"/>
        <v>0</v>
      </c>
      <c r="G330" s="302"/>
      <c r="H330" s="327">
        <f t="shared" si="16"/>
        <v>0</v>
      </c>
    </row>
    <row r="331" spans="1:8" ht="14.25" customHeight="1">
      <c r="A331" s="320"/>
      <c r="B331" s="321"/>
      <c r="C331" s="328"/>
      <c r="D331" s="326"/>
      <c r="E331" s="301"/>
      <c r="F331" s="302">
        <f t="shared" si="15"/>
        <v>0</v>
      </c>
      <c r="G331" s="302"/>
      <c r="H331" s="327">
        <f t="shared" si="16"/>
        <v>0</v>
      </c>
    </row>
    <row r="332" spans="1:8" ht="14.25" customHeight="1">
      <c r="A332" s="320"/>
      <c r="B332" s="321"/>
      <c r="C332" s="328"/>
      <c r="D332" s="326"/>
      <c r="E332" s="301"/>
      <c r="F332" s="302">
        <f>SUM(E332*D332)</f>
        <v>0</v>
      </c>
      <c r="G332" s="302"/>
      <c r="H332" s="327">
        <f>SUM(G332*D332)</f>
        <v>0</v>
      </c>
    </row>
    <row r="333" spans="1:8" ht="14.25" customHeight="1">
      <c r="A333" s="320"/>
      <c r="B333" s="321"/>
      <c r="C333" s="328"/>
      <c r="D333" s="326"/>
      <c r="E333" s="301"/>
      <c r="F333" s="302">
        <f>SUM(E333*D333)</f>
        <v>0</v>
      </c>
      <c r="G333" s="302"/>
      <c r="H333" s="327">
        <f>SUM(G333*D333)</f>
        <v>0</v>
      </c>
    </row>
    <row r="334" spans="1:8" ht="14.25" customHeight="1">
      <c r="A334" s="320"/>
      <c r="B334" s="321"/>
      <c r="C334" s="328"/>
      <c r="D334" s="326"/>
      <c r="E334" s="301"/>
      <c r="F334" s="302">
        <f>SUM(E334*D334)</f>
        <v>0</v>
      </c>
      <c r="G334" s="302"/>
      <c r="H334" s="327">
        <f>SUM(G334*D334)</f>
        <v>0</v>
      </c>
    </row>
    <row r="335" spans="1:8" ht="27" customHeight="1" thickBot="1">
      <c r="A335" s="330"/>
      <c r="B335" s="331"/>
      <c r="C335" s="332"/>
      <c r="D335" s="333"/>
      <c r="E335" s="334"/>
      <c r="F335" s="335">
        <f>SUM(E335*D335)</f>
        <v>0</v>
      </c>
      <c r="G335" s="335"/>
      <c r="H335" s="336">
        <f>SUM(G335*D335)</f>
        <v>0</v>
      </c>
    </row>
    <row r="336" spans="1:8" ht="14.25" customHeight="1">
      <c r="A336" s="320"/>
      <c r="B336" s="321"/>
      <c r="C336" s="328"/>
      <c r="D336" s="326"/>
      <c r="E336" s="301"/>
      <c r="F336" s="302"/>
      <c r="G336" s="302"/>
      <c r="H336" s="327"/>
    </row>
    <row r="337" spans="1:8" ht="14.25" customHeight="1">
      <c r="A337" s="320"/>
      <c r="B337" s="321"/>
      <c r="C337" s="328"/>
      <c r="D337" s="326"/>
      <c r="E337" s="301"/>
      <c r="F337" s="302">
        <f>SUM(E337*D337)</f>
        <v>0</v>
      </c>
      <c r="G337" s="302"/>
      <c r="H337" s="327">
        <f>SUM(G337*D337)</f>
        <v>0</v>
      </c>
    </row>
    <row r="338" spans="1:8" ht="15" customHeight="1">
      <c r="A338" s="320"/>
      <c r="B338" s="321"/>
      <c r="C338" s="328"/>
      <c r="D338" s="326"/>
      <c r="E338" s="301"/>
      <c r="F338" s="302">
        <f>D338*E338</f>
        <v>0</v>
      </c>
      <c r="G338" s="302"/>
      <c r="H338" s="327">
        <f>D338*G338</f>
        <v>0</v>
      </c>
    </row>
    <row r="339" spans="1:8" ht="12.75" customHeight="1">
      <c r="A339" s="320"/>
      <c r="B339" s="321"/>
      <c r="C339" s="322"/>
      <c r="D339" s="326"/>
      <c r="E339" s="301"/>
      <c r="F339" s="302">
        <f aca="true" t="shared" si="17" ref="F339:F347">SUM(E339*D339)</f>
        <v>0</v>
      </c>
      <c r="G339" s="302"/>
      <c r="H339" s="327">
        <f aca="true" t="shared" si="18" ref="H339:H347">SUM(G339*D339)</f>
        <v>0</v>
      </c>
    </row>
    <row r="340" spans="1:8" ht="12.75">
      <c r="A340" s="320"/>
      <c r="B340" s="321"/>
      <c r="C340" s="322"/>
      <c r="D340" s="326"/>
      <c r="E340" s="301"/>
      <c r="F340" s="302">
        <f t="shared" si="17"/>
        <v>0</v>
      </c>
      <c r="G340" s="302"/>
      <c r="H340" s="327">
        <f t="shared" si="18"/>
        <v>0</v>
      </c>
    </row>
    <row r="341" spans="1:8" ht="12.75" customHeight="1">
      <c r="A341" s="320"/>
      <c r="B341" s="324"/>
      <c r="C341" s="322"/>
      <c r="D341" s="326"/>
      <c r="E341" s="301"/>
      <c r="F341" s="302">
        <f t="shared" si="17"/>
        <v>0</v>
      </c>
      <c r="G341" s="302"/>
      <c r="H341" s="327">
        <f t="shared" si="18"/>
        <v>0</v>
      </c>
    </row>
    <row r="342" spans="1:8" ht="12.75">
      <c r="A342" s="320"/>
      <c r="B342" s="321"/>
      <c r="C342" s="322"/>
      <c r="D342" s="326"/>
      <c r="E342" s="301"/>
      <c r="F342" s="302">
        <f t="shared" si="17"/>
        <v>0</v>
      </c>
      <c r="G342" s="302"/>
      <c r="H342" s="327">
        <f t="shared" si="18"/>
        <v>0</v>
      </c>
    </row>
    <row r="343" spans="1:8" ht="12.75" customHeight="1">
      <c r="A343" s="320"/>
      <c r="B343" s="321"/>
      <c r="C343" s="322"/>
      <c r="D343" s="326"/>
      <c r="E343" s="301"/>
      <c r="F343" s="302">
        <f t="shared" si="17"/>
        <v>0</v>
      </c>
      <c r="G343" s="302"/>
      <c r="H343" s="327">
        <f t="shared" si="18"/>
        <v>0</v>
      </c>
    </row>
    <row r="344" spans="1:8" ht="12.75" customHeight="1">
      <c r="A344" s="320"/>
      <c r="B344" s="321"/>
      <c r="C344" s="322"/>
      <c r="D344" s="326"/>
      <c r="E344" s="301"/>
      <c r="F344" s="302">
        <f t="shared" si="17"/>
        <v>0</v>
      </c>
      <c r="G344" s="302"/>
      <c r="H344" s="327">
        <f t="shared" si="18"/>
        <v>0</v>
      </c>
    </row>
    <row r="345" spans="1:8" ht="12.75" customHeight="1">
      <c r="A345" s="320"/>
      <c r="B345" s="321"/>
      <c r="C345" s="322"/>
      <c r="D345" s="326"/>
      <c r="E345" s="301"/>
      <c r="F345" s="302">
        <f t="shared" si="17"/>
        <v>0</v>
      </c>
      <c r="G345" s="302"/>
      <c r="H345" s="327">
        <f t="shared" si="18"/>
        <v>0</v>
      </c>
    </row>
    <row r="346" spans="1:8" ht="27.75" customHeight="1">
      <c r="A346" s="320"/>
      <c r="B346" s="321"/>
      <c r="C346" s="322"/>
      <c r="D346" s="326"/>
      <c r="E346" s="301"/>
      <c r="F346" s="302">
        <f t="shared" si="17"/>
        <v>0</v>
      </c>
      <c r="G346" s="302"/>
      <c r="H346" s="327">
        <f t="shared" si="18"/>
        <v>0</v>
      </c>
    </row>
    <row r="347" spans="1:8" ht="14.25" customHeight="1">
      <c r="A347" s="320"/>
      <c r="B347" s="321"/>
      <c r="C347" s="322"/>
      <c r="D347" s="326"/>
      <c r="E347" s="301"/>
      <c r="F347" s="302">
        <f t="shared" si="17"/>
        <v>0</v>
      </c>
      <c r="G347" s="302"/>
      <c r="H347" s="327">
        <f t="shared" si="18"/>
        <v>0</v>
      </c>
    </row>
    <row r="348" spans="1:8" ht="14.25" customHeight="1">
      <c r="A348" s="320"/>
      <c r="B348" s="321"/>
      <c r="C348" s="322"/>
      <c r="D348" s="326"/>
      <c r="E348" s="301"/>
      <c r="F348" s="302">
        <f aca="true" t="shared" si="19" ref="F348:F373">D348*E348</f>
        <v>0</v>
      </c>
      <c r="G348" s="302"/>
      <c r="H348" s="327">
        <f aca="true" t="shared" si="20" ref="H348:H373">D348*G348</f>
        <v>0</v>
      </c>
    </row>
    <row r="349" spans="1:8" ht="12.75" customHeight="1">
      <c r="A349" s="320"/>
      <c r="B349" s="324"/>
      <c r="C349" s="322"/>
      <c r="D349" s="326"/>
      <c r="E349" s="301"/>
      <c r="F349" s="302">
        <f t="shared" si="19"/>
        <v>0</v>
      </c>
      <c r="G349" s="302"/>
      <c r="H349" s="327">
        <f t="shared" si="20"/>
        <v>0</v>
      </c>
    </row>
    <row r="350" spans="1:8" ht="12.75" customHeight="1">
      <c r="A350" s="320"/>
      <c r="B350" s="337"/>
      <c r="C350" s="322"/>
      <c r="D350" s="326"/>
      <c r="E350" s="301"/>
      <c r="F350" s="302">
        <f t="shared" si="19"/>
        <v>0</v>
      </c>
      <c r="G350" s="302"/>
      <c r="H350" s="327">
        <f t="shared" si="20"/>
        <v>0</v>
      </c>
    </row>
    <row r="351" spans="1:8" ht="12.75" customHeight="1">
      <c r="A351" s="320"/>
      <c r="B351" s="325"/>
      <c r="C351" s="322"/>
      <c r="D351" s="326"/>
      <c r="E351" s="301"/>
      <c r="F351" s="302">
        <f t="shared" si="19"/>
        <v>0</v>
      </c>
      <c r="G351" s="302"/>
      <c r="H351" s="327">
        <f t="shared" si="20"/>
        <v>0</v>
      </c>
    </row>
    <row r="352" spans="1:8" ht="12.75">
      <c r="A352" s="320"/>
      <c r="B352" s="321"/>
      <c r="C352" s="322"/>
      <c r="D352" s="326"/>
      <c r="E352" s="301"/>
      <c r="F352" s="302">
        <f t="shared" si="19"/>
        <v>0</v>
      </c>
      <c r="G352" s="302"/>
      <c r="H352" s="327">
        <f t="shared" si="20"/>
        <v>0</v>
      </c>
    </row>
    <row r="353" spans="1:8" ht="12.75">
      <c r="A353" s="320"/>
      <c r="B353" s="321"/>
      <c r="C353" s="322"/>
      <c r="D353" s="326"/>
      <c r="E353" s="301"/>
      <c r="F353" s="302">
        <f t="shared" si="19"/>
        <v>0</v>
      </c>
      <c r="G353" s="302"/>
      <c r="H353" s="327">
        <f t="shared" si="20"/>
        <v>0</v>
      </c>
    </row>
    <row r="354" spans="1:8" ht="12.75">
      <c r="A354" s="320"/>
      <c r="B354" s="321"/>
      <c r="C354" s="322"/>
      <c r="D354" s="326"/>
      <c r="E354" s="301"/>
      <c r="F354" s="302">
        <f t="shared" si="19"/>
        <v>0</v>
      </c>
      <c r="G354" s="302"/>
      <c r="H354" s="327">
        <f t="shared" si="20"/>
        <v>0</v>
      </c>
    </row>
    <row r="355" spans="1:8" ht="12.75">
      <c r="A355" s="320"/>
      <c r="B355" s="324"/>
      <c r="C355" s="322"/>
      <c r="D355" s="326"/>
      <c r="E355" s="301"/>
      <c r="F355" s="302">
        <f t="shared" si="19"/>
        <v>0</v>
      </c>
      <c r="G355" s="302"/>
      <c r="H355" s="327">
        <f t="shared" si="20"/>
        <v>0</v>
      </c>
    </row>
    <row r="356" spans="1:8" ht="12.75">
      <c r="A356" s="320"/>
      <c r="B356" s="321"/>
      <c r="C356" s="322"/>
      <c r="D356" s="326"/>
      <c r="E356" s="301"/>
      <c r="F356" s="302">
        <f t="shared" si="19"/>
        <v>0</v>
      </c>
      <c r="G356" s="302"/>
      <c r="H356" s="327">
        <f t="shared" si="20"/>
        <v>0</v>
      </c>
    </row>
    <row r="357" spans="1:8" ht="12.75" customHeight="1">
      <c r="A357" s="320"/>
      <c r="B357" s="321"/>
      <c r="C357" s="322"/>
      <c r="D357" s="326"/>
      <c r="E357" s="301"/>
      <c r="F357" s="302">
        <f t="shared" si="19"/>
        <v>0</v>
      </c>
      <c r="G357" s="302"/>
      <c r="H357" s="327">
        <f t="shared" si="20"/>
        <v>0</v>
      </c>
    </row>
    <row r="358" spans="1:8" ht="13.5" customHeight="1">
      <c r="A358" s="320"/>
      <c r="B358" s="321"/>
      <c r="C358" s="322"/>
      <c r="D358" s="326"/>
      <c r="E358" s="301"/>
      <c r="F358" s="302">
        <f t="shared" si="19"/>
        <v>0</v>
      </c>
      <c r="G358" s="302"/>
      <c r="H358" s="327">
        <f t="shared" si="20"/>
        <v>0</v>
      </c>
    </row>
    <row r="359" spans="1:8" ht="12.75" customHeight="1">
      <c r="A359" s="320"/>
      <c r="B359" s="321"/>
      <c r="C359" s="322"/>
      <c r="D359" s="326"/>
      <c r="E359" s="301"/>
      <c r="F359" s="302">
        <f t="shared" si="19"/>
        <v>0</v>
      </c>
      <c r="G359" s="302"/>
      <c r="H359" s="327">
        <f t="shared" si="20"/>
        <v>0</v>
      </c>
    </row>
    <row r="360" spans="1:8" ht="12.75">
      <c r="A360" s="320"/>
      <c r="B360" s="324"/>
      <c r="C360" s="322"/>
      <c r="D360" s="326"/>
      <c r="E360" s="301"/>
      <c r="F360" s="302">
        <f t="shared" si="19"/>
        <v>0</v>
      </c>
      <c r="G360" s="302"/>
      <c r="H360" s="327">
        <f t="shared" si="20"/>
        <v>0</v>
      </c>
    </row>
    <row r="361" spans="1:8" ht="14.25" customHeight="1">
      <c r="A361" s="320"/>
      <c r="B361" s="321"/>
      <c r="C361" s="322"/>
      <c r="D361" s="326"/>
      <c r="E361" s="301"/>
      <c r="F361" s="302">
        <f t="shared" si="19"/>
        <v>0</v>
      </c>
      <c r="G361" s="302"/>
      <c r="H361" s="327">
        <f t="shared" si="20"/>
        <v>0</v>
      </c>
    </row>
    <row r="362" spans="1:8" ht="12.75">
      <c r="A362" s="320"/>
      <c r="B362" s="321"/>
      <c r="C362" s="322"/>
      <c r="D362" s="326"/>
      <c r="E362" s="301"/>
      <c r="F362" s="302">
        <f t="shared" si="19"/>
        <v>0</v>
      </c>
      <c r="G362" s="302"/>
      <c r="H362" s="327">
        <f t="shared" si="20"/>
        <v>0</v>
      </c>
    </row>
    <row r="363" spans="1:8" ht="12.75">
      <c r="A363" s="320"/>
      <c r="B363" s="321"/>
      <c r="C363" s="322"/>
      <c r="D363" s="326"/>
      <c r="E363" s="301"/>
      <c r="F363" s="302">
        <f t="shared" si="19"/>
        <v>0</v>
      </c>
      <c r="G363" s="302"/>
      <c r="H363" s="327">
        <f t="shared" si="20"/>
        <v>0</v>
      </c>
    </row>
    <row r="364" spans="1:8" ht="12.75">
      <c r="A364" s="320"/>
      <c r="B364" s="315"/>
      <c r="C364" s="322"/>
      <c r="D364" s="326"/>
      <c r="E364" s="301"/>
      <c r="F364" s="302">
        <f t="shared" si="19"/>
        <v>0</v>
      </c>
      <c r="G364" s="302"/>
      <c r="H364" s="327">
        <f t="shared" si="20"/>
        <v>0</v>
      </c>
    </row>
    <row r="365" spans="1:8" ht="27" customHeight="1">
      <c r="A365" s="320"/>
      <c r="B365" s="324"/>
      <c r="C365" s="322"/>
      <c r="D365" s="326"/>
      <c r="E365" s="301"/>
      <c r="F365" s="302">
        <f t="shared" si="19"/>
        <v>0</v>
      </c>
      <c r="G365" s="302"/>
      <c r="H365" s="327">
        <f t="shared" si="20"/>
        <v>0</v>
      </c>
    </row>
    <row r="366" spans="1:8" ht="15" customHeight="1">
      <c r="A366" s="320"/>
      <c r="B366" s="321"/>
      <c r="C366" s="322"/>
      <c r="D366" s="326"/>
      <c r="E366" s="301"/>
      <c r="F366" s="302">
        <f t="shared" si="19"/>
        <v>0</v>
      </c>
      <c r="G366" s="302"/>
      <c r="H366" s="327">
        <f t="shared" si="20"/>
        <v>0</v>
      </c>
    </row>
    <row r="367" spans="1:8" ht="12.75" customHeight="1">
      <c r="A367" s="320"/>
      <c r="B367" s="321"/>
      <c r="C367" s="322"/>
      <c r="D367" s="326"/>
      <c r="E367" s="301"/>
      <c r="F367" s="302">
        <f t="shared" si="19"/>
        <v>0</v>
      </c>
      <c r="G367" s="302"/>
      <c r="H367" s="327">
        <f t="shared" si="20"/>
        <v>0</v>
      </c>
    </row>
    <row r="368" spans="1:8" ht="12.75">
      <c r="A368" s="320"/>
      <c r="B368" s="321"/>
      <c r="C368" s="322"/>
      <c r="D368" s="326"/>
      <c r="E368" s="301"/>
      <c r="F368" s="302">
        <f t="shared" si="19"/>
        <v>0</v>
      </c>
      <c r="G368" s="302"/>
      <c r="H368" s="327">
        <f t="shared" si="20"/>
        <v>0</v>
      </c>
    </row>
    <row r="369" spans="1:8" ht="12.75">
      <c r="A369" s="320"/>
      <c r="B369" s="321"/>
      <c r="C369" s="322"/>
      <c r="D369" s="326"/>
      <c r="E369" s="301"/>
      <c r="F369" s="302">
        <f t="shared" si="19"/>
        <v>0</v>
      </c>
      <c r="G369" s="302"/>
      <c r="H369" s="327">
        <f t="shared" si="20"/>
        <v>0</v>
      </c>
    </row>
    <row r="370" spans="1:8" ht="12.75">
      <c r="A370" s="320"/>
      <c r="B370" s="321"/>
      <c r="C370" s="322"/>
      <c r="D370" s="326"/>
      <c r="E370" s="301"/>
      <c r="F370" s="302">
        <f t="shared" si="19"/>
        <v>0</v>
      </c>
      <c r="G370" s="302"/>
      <c r="H370" s="327">
        <f t="shared" si="20"/>
        <v>0</v>
      </c>
    </row>
    <row r="371" spans="1:8" ht="12.75">
      <c r="A371" s="320"/>
      <c r="B371" s="321"/>
      <c r="C371" s="322"/>
      <c r="D371" s="326"/>
      <c r="E371" s="301"/>
      <c r="F371" s="302">
        <f t="shared" si="19"/>
        <v>0</v>
      </c>
      <c r="G371" s="302"/>
      <c r="H371" s="327">
        <f t="shared" si="20"/>
        <v>0</v>
      </c>
    </row>
    <row r="372" spans="1:8" ht="12.75" customHeight="1">
      <c r="A372" s="320"/>
      <c r="B372" s="321"/>
      <c r="C372" s="322"/>
      <c r="D372" s="326"/>
      <c r="E372" s="301"/>
      <c r="F372" s="302">
        <f t="shared" si="19"/>
        <v>0</v>
      </c>
      <c r="G372" s="302"/>
      <c r="H372" s="327">
        <f t="shared" si="20"/>
        <v>0</v>
      </c>
    </row>
    <row r="373" spans="1:8" ht="12.75" customHeight="1">
      <c r="A373" s="320"/>
      <c r="B373" s="324"/>
      <c r="C373" s="322"/>
      <c r="D373" s="326"/>
      <c r="E373" s="301"/>
      <c r="F373" s="302">
        <f t="shared" si="19"/>
        <v>0</v>
      </c>
      <c r="G373" s="302"/>
      <c r="H373" s="327">
        <f t="shared" si="20"/>
        <v>0</v>
      </c>
    </row>
    <row r="374" spans="1:8" ht="14.25" customHeight="1">
      <c r="A374" s="320"/>
      <c r="B374" s="321"/>
      <c r="C374" s="322"/>
      <c r="D374" s="326"/>
      <c r="E374" s="301"/>
      <c r="F374" s="302">
        <f aca="true" t="shared" si="21" ref="F374:F382">SUM(E374*D374)</f>
        <v>0</v>
      </c>
      <c r="G374" s="302"/>
      <c r="H374" s="327">
        <f aca="true" t="shared" si="22" ref="H374:H393">SUM(G374*D374)</f>
        <v>0</v>
      </c>
    </row>
    <row r="375" spans="1:8" ht="12.75">
      <c r="A375" s="320"/>
      <c r="B375" s="321"/>
      <c r="C375" s="322"/>
      <c r="D375" s="326"/>
      <c r="E375" s="301"/>
      <c r="F375" s="302">
        <f t="shared" si="21"/>
        <v>0</v>
      </c>
      <c r="G375" s="302"/>
      <c r="H375" s="327">
        <f t="shared" si="22"/>
        <v>0</v>
      </c>
    </row>
    <row r="376" spans="1:8" ht="12.75">
      <c r="A376" s="320"/>
      <c r="B376" s="321"/>
      <c r="C376" s="322"/>
      <c r="D376" s="326"/>
      <c r="E376" s="301"/>
      <c r="F376" s="302">
        <f t="shared" si="21"/>
        <v>0</v>
      </c>
      <c r="G376" s="302"/>
      <c r="H376" s="327">
        <f t="shared" si="22"/>
        <v>0</v>
      </c>
    </row>
    <row r="377" spans="1:8" ht="12.75">
      <c r="A377" s="320"/>
      <c r="B377" s="321"/>
      <c r="C377" s="322"/>
      <c r="D377" s="326"/>
      <c r="E377" s="301"/>
      <c r="F377" s="302">
        <f t="shared" si="21"/>
        <v>0</v>
      </c>
      <c r="G377" s="302"/>
      <c r="H377" s="327">
        <f t="shared" si="22"/>
        <v>0</v>
      </c>
    </row>
    <row r="378" spans="1:8" ht="12.75">
      <c r="A378" s="320"/>
      <c r="B378" s="324"/>
      <c r="C378" s="322"/>
      <c r="D378" s="326"/>
      <c r="E378" s="301"/>
      <c r="F378" s="302">
        <f t="shared" si="21"/>
        <v>0</v>
      </c>
      <c r="G378" s="302"/>
      <c r="H378" s="327">
        <f t="shared" si="22"/>
        <v>0</v>
      </c>
    </row>
    <row r="379" spans="1:8" ht="12.75">
      <c r="A379" s="320"/>
      <c r="B379" s="321"/>
      <c r="C379" s="322"/>
      <c r="D379" s="326"/>
      <c r="E379" s="301"/>
      <c r="F379" s="302">
        <f t="shared" si="21"/>
        <v>0</v>
      </c>
      <c r="G379" s="302"/>
      <c r="H379" s="327">
        <f t="shared" si="22"/>
        <v>0</v>
      </c>
    </row>
    <row r="380" spans="1:8" ht="12.75">
      <c r="A380" s="320"/>
      <c r="B380" s="321"/>
      <c r="C380" s="322"/>
      <c r="D380" s="326"/>
      <c r="E380" s="301"/>
      <c r="F380" s="302">
        <f t="shared" si="21"/>
        <v>0</v>
      </c>
      <c r="G380" s="302"/>
      <c r="H380" s="327">
        <f t="shared" si="22"/>
        <v>0</v>
      </c>
    </row>
    <row r="381" spans="1:8" ht="12.75">
      <c r="A381" s="320"/>
      <c r="B381" s="321"/>
      <c r="C381" s="322"/>
      <c r="D381" s="326"/>
      <c r="E381" s="301"/>
      <c r="F381" s="302">
        <f t="shared" si="21"/>
        <v>0</v>
      </c>
      <c r="G381" s="302"/>
      <c r="H381" s="327">
        <f t="shared" si="22"/>
        <v>0</v>
      </c>
    </row>
    <row r="382" spans="1:8" ht="12.75">
      <c r="A382" s="320"/>
      <c r="B382" s="321"/>
      <c r="C382" s="322"/>
      <c r="D382" s="326"/>
      <c r="E382" s="301"/>
      <c r="F382" s="302">
        <f t="shared" si="21"/>
        <v>0</v>
      </c>
      <c r="G382" s="302"/>
      <c r="H382" s="327">
        <f t="shared" si="22"/>
        <v>0</v>
      </c>
    </row>
    <row r="383" spans="1:8" ht="12.75">
      <c r="A383" s="320"/>
      <c r="B383" s="324"/>
      <c r="C383" s="322"/>
      <c r="D383" s="326"/>
      <c r="E383" s="301"/>
      <c r="F383" s="302"/>
      <c r="G383" s="302"/>
      <c r="H383" s="327">
        <f t="shared" si="22"/>
        <v>0</v>
      </c>
    </row>
    <row r="384" spans="1:8" ht="12.75">
      <c r="A384" s="320"/>
      <c r="B384" s="321"/>
      <c r="C384" s="322"/>
      <c r="D384" s="326"/>
      <c r="E384" s="301"/>
      <c r="F384" s="302">
        <f aca="true" t="shared" si="23" ref="F384:F393">SUM(E384*D384)</f>
        <v>0</v>
      </c>
      <c r="G384" s="302"/>
      <c r="H384" s="327">
        <f t="shared" si="22"/>
        <v>0</v>
      </c>
    </row>
    <row r="385" spans="1:8" ht="12.75" customHeight="1">
      <c r="A385" s="320"/>
      <c r="B385" s="321"/>
      <c r="C385" s="322"/>
      <c r="D385" s="326"/>
      <c r="E385" s="301"/>
      <c r="F385" s="302">
        <f t="shared" si="23"/>
        <v>0</v>
      </c>
      <c r="G385" s="302"/>
      <c r="H385" s="327">
        <f t="shared" si="22"/>
        <v>0</v>
      </c>
    </row>
    <row r="386" spans="1:8" ht="12.75">
      <c r="A386" s="320"/>
      <c r="B386" s="321"/>
      <c r="C386" s="322"/>
      <c r="D386" s="326"/>
      <c r="E386" s="301"/>
      <c r="F386" s="302">
        <f t="shared" si="23"/>
        <v>0</v>
      </c>
      <c r="G386" s="302"/>
      <c r="H386" s="327">
        <f t="shared" si="22"/>
        <v>0</v>
      </c>
    </row>
    <row r="387" spans="1:8" ht="12.75" customHeight="1">
      <c r="A387" s="320"/>
      <c r="B387" s="321"/>
      <c r="C387" s="322"/>
      <c r="D387" s="326"/>
      <c r="E387" s="301"/>
      <c r="F387" s="302">
        <f t="shared" si="23"/>
        <v>0</v>
      </c>
      <c r="G387" s="302"/>
      <c r="H387" s="327">
        <f t="shared" si="22"/>
        <v>0</v>
      </c>
    </row>
    <row r="388" spans="1:8" ht="12.75">
      <c r="A388" s="320"/>
      <c r="B388" s="321"/>
      <c r="C388" s="322"/>
      <c r="D388" s="326"/>
      <c r="E388" s="301"/>
      <c r="F388" s="302">
        <f t="shared" si="23"/>
        <v>0</v>
      </c>
      <c r="G388" s="302"/>
      <c r="H388" s="327">
        <f t="shared" si="22"/>
        <v>0</v>
      </c>
    </row>
    <row r="389" spans="1:8" ht="12.75" customHeight="1">
      <c r="A389" s="320"/>
      <c r="B389" s="321"/>
      <c r="C389" s="322"/>
      <c r="D389" s="326"/>
      <c r="E389" s="301"/>
      <c r="F389" s="302">
        <f t="shared" si="23"/>
        <v>0</v>
      </c>
      <c r="G389" s="302"/>
      <c r="H389" s="327">
        <f t="shared" si="22"/>
        <v>0</v>
      </c>
    </row>
    <row r="390" spans="1:8" ht="12.75" customHeight="1">
      <c r="A390" s="320"/>
      <c r="B390" s="321"/>
      <c r="C390" s="322"/>
      <c r="D390" s="326"/>
      <c r="E390" s="301"/>
      <c r="F390" s="302">
        <f t="shared" si="23"/>
        <v>0</v>
      </c>
      <c r="G390" s="302"/>
      <c r="H390" s="327">
        <f t="shared" si="22"/>
        <v>0</v>
      </c>
    </row>
    <row r="391" spans="1:8" ht="28.5" customHeight="1">
      <c r="A391" s="320"/>
      <c r="B391" s="321"/>
      <c r="C391" s="322"/>
      <c r="D391" s="326"/>
      <c r="E391" s="301"/>
      <c r="F391" s="302">
        <f t="shared" si="23"/>
        <v>0</v>
      </c>
      <c r="G391" s="302"/>
      <c r="H391" s="327">
        <f t="shared" si="22"/>
        <v>0</v>
      </c>
    </row>
    <row r="392" spans="1:8" ht="27" customHeight="1">
      <c r="A392" s="320"/>
      <c r="B392" s="321"/>
      <c r="C392" s="322"/>
      <c r="D392" s="326"/>
      <c r="E392" s="301"/>
      <c r="F392" s="302">
        <f t="shared" si="23"/>
        <v>0</v>
      </c>
      <c r="G392" s="302"/>
      <c r="H392" s="327">
        <f t="shared" si="22"/>
        <v>0</v>
      </c>
    </row>
    <row r="393" spans="1:8" ht="12.75" customHeight="1">
      <c r="A393" s="320"/>
      <c r="B393" s="324"/>
      <c r="C393" s="322"/>
      <c r="D393" s="326"/>
      <c r="E393" s="301"/>
      <c r="F393" s="302">
        <f t="shared" si="23"/>
        <v>0</v>
      </c>
      <c r="G393" s="302"/>
      <c r="H393" s="327">
        <f t="shared" si="22"/>
        <v>0</v>
      </c>
    </row>
    <row r="394" spans="1:8" ht="12.75" customHeight="1">
      <c r="A394" s="320"/>
      <c r="B394" s="321"/>
      <c r="C394" s="322"/>
      <c r="D394" s="326"/>
      <c r="E394" s="301"/>
      <c r="F394" s="302">
        <f aca="true" t="shared" si="24" ref="F394:F432">D394*E394</f>
        <v>0</v>
      </c>
      <c r="G394" s="302"/>
      <c r="H394" s="327">
        <f aca="true" t="shared" si="25" ref="H394:H432">D394*G394</f>
        <v>0</v>
      </c>
    </row>
    <row r="395" spans="1:8" ht="12.75" customHeight="1">
      <c r="A395" s="320"/>
      <c r="B395" s="321"/>
      <c r="C395" s="322"/>
      <c r="D395" s="326"/>
      <c r="E395" s="301"/>
      <c r="F395" s="302">
        <f t="shared" si="24"/>
        <v>0</v>
      </c>
      <c r="G395" s="302"/>
      <c r="H395" s="327">
        <f t="shared" si="25"/>
        <v>0</v>
      </c>
    </row>
    <row r="396" spans="1:8" ht="12.75" customHeight="1">
      <c r="A396" s="320"/>
      <c r="B396" s="325"/>
      <c r="C396" s="322"/>
      <c r="D396" s="326"/>
      <c r="E396" s="301"/>
      <c r="F396" s="302">
        <f t="shared" si="24"/>
        <v>0</v>
      </c>
      <c r="G396" s="302"/>
      <c r="H396" s="327">
        <f t="shared" si="25"/>
        <v>0</v>
      </c>
    </row>
    <row r="397" spans="1:8" ht="27.75" customHeight="1">
      <c r="A397" s="320"/>
      <c r="B397" s="325"/>
      <c r="C397" s="322"/>
      <c r="D397" s="326"/>
      <c r="E397" s="301"/>
      <c r="F397" s="302">
        <f t="shared" si="24"/>
        <v>0</v>
      </c>
      <c r="G397" s="302"/>
      <c r="H397" s="327">
        <f t="shared" si="25"/>
        <v>0</v>
      </c>
    </row>
    <row r="398" spans="1:8" ht="12.75">
      <c r="A398" s="320"/>
      <c r="B398" s="321"/>
      <c r="C398" s="322"/>
      <c r="D398" s="326"/>
      <c r="E398" s="301"/>
      <c r="F398" s="302">
        <f t="shared" si="24"/>
        <v>0</v>
      </c>
      <c r="G398" s="302"/>
      <c r="H398" s="327">
        <f t="shared" si="25"/>
        <v>0</v>
      </c>
    </row>
    <row r="399" spans="1:8" ht="12.75">
      <c r="A399" s="320"/>
      <c r="B399" s="321"/>
      <c r="C399" s="322"/>
      <c r="D399" s="326"/>
      <c r="E399" s="301"/>
      <c r="F399" s="302">
        <f t="shared" si="24"/>
        <v>0</v>
      </c>
      <c r="G399" s="302"/>
      <c r="H399" s="327">
        <f t="shared" si="25"/>
        <v>0</v>
      </c>
    </row>
    <row r="400" spans="1:8" ht="12.75">
      <c r="A400" s="320"/>
      <c r="B400" s="321"/>
      <c r="C400" s="322"/>
      <c r="D400" s="326"/>
      <c r="E400" s="301"/>
      <c r="F400" s="302">
        <f t="shared" si="24"/>
        <v>0</v>
      </c>
      <c r="G400" s="302"/>
      <c r="H400" s="327">
        <f t="shared" si="25"/>
        <v>0</v>
      </c>
    </row>
    <row r="401" spans="1:8" ht="15" customHeight="1">
      <c r="A401" s="320"/>
      <c r="B401" s="321"/>
      <c r="C401" s="322"/>
      <c r="D401" s="326"/>
      <c r="E401" s="301"/>
      <c r="F401" s="302">
        <f t="shared" si="24"/>
        <v>0</v>
      </c>
      <c r="G401" s="302"/>
      <c r="H401" s="327">
        <f t="shared" si="25"/>
        <v>0</v>
      </c>
    </row>
    <row r="402" spans="1:8" ht="15.75" customHeight="1">
      <c r="A402" s="320"/>
      <c r="B402" s="321"/>
      <c r="C402" s="322"/>
      <c r="D402" s="326"/>
      <c r="E402" s="301"/>
      <c r="F402" s="302">
        <f t="shared" si="24"/>
        <v>0</v>
      </c>
      <c r="G402" s="302"/>
      <c r="H402" s="327">
        <f t="shared" si="25"/>
        <v>0</v>
      </c>
    </row>
    <row r="403" spans="1:8" ht="15.75" customHeight="1">
      <c r="A403" s="320"/>
      <c r="B403" s="321"/>
      <c r="C403" s="322"/>
      <c r="D403" s="326"/>
      <c r="E403" s="301"/>
      <c r="F403" s="302">
        <f t="shared" si="24"/>
        <v>0</v>
      </c>
      <c r="G403" s="302"/>
      <c r="H403" s="327">
        <f t="shared" si="25"/>
        <v>0</v>
      </c>
    </row>
    <row r="404" spans="1:8" ht="15.75" customHeight="1">
      <c r="A404" s="320"/>
      <c r="B404" s="321"/>
      <c r="C404" s="322"/>
      <c r="D404" s="326"/>
      <c r="E404" s="301"/>
      <c r="F404" s="302">
        <f t="shared" si="24"/>
        <v>0</v>
      </c>
      <c r="G404" s="302"/>
      <c r="H404" s="327">
        <f t="shared" si="25"/>
        <v>0</v>
      </c>
    </row>
    <row r="405" spans="1:8" ht="16.5" customHeight="1">
      <c r="A405" s="320"/>
      <c r="B405" s="324"/>
      <c r="C405" s="322"/>
      <c r="D405" s="326"/>
      <c r="E405" s="301"/>
      <c r="F405" s="302">
        <f t="shared" si="24"/>
        <v>0</v>
      </c>
      <c r="G405" s="302"/>
      <c r="H405" s="327">
        <f t="shared" si="25"/>
        <v>0</v>
      </c>
    </row>
    <row r="406" spans="1:8" ht="16.5" customHeight="1">
      <c r="A406" s="320"/>
      <c r="B406" s="321"/>
      <c r="C406" s="322"/>
      <c r="D406" s="326"/>
      <c r="E406" s="301"/>
      <c r="F406" s="302">
        <f t="shared" si="24"/>
        <v>0</v>
      </c>
      <c r="G406" s="302"/>
      <c r="H406" s="327">
        <f t="shared" si="25"/>
        <v>0</v>
      </c>
    </row>
    <row r="407" spans="1:8" ht="12.75" customHeight="1">
      <c r="A407" s="320"/>
      <c r="B407" s="321"/>
      <c r="C407" s="322"/>
      <c r="D407" s="326"/>
      <c r="E407" s="301"/>
      <c r="F407" s="302">
        <f t="shared" si="24"/>
        <v>0</v>
      </c>
      <c r="G407" s="302"/>
      <c r="H407" s="327">
        <f t="shared" si="25"/>
        <v>0</v>
      </c>
    </row>
    <row r="408" spans="1:8" ht="12.75">
      <c r="A408" s="320"/>
      <c r="B408" s="321"/>
      <c r="C408" s="322"/>
      <c r="D408" s="326"/>
      <c r="E408" s="301"/>
      <c r="F408" s="302">
        <f t="shared" si="24"/>
        <v>0</v>
      </c>
      <c r="G408" s="302"/>
      <c r="H408" s="327">
        <f t="shared" si="25"/>
        <v>0</v>
      </c>
    </row>
    <row r="409" spans="1:8" ht="12.75">
      <c r="A409" s="320"/>
      <c r="B409" s="321"/>
      <c r="C409" s="322"/>
      <c r="D409" s="326"/>
      <c r="E409" s="301"/>
      <c r="F409" s="302">
        <f t="shared" si="24"/>
        <v>0</v>
      </c>
      <c r="G409" s="302"/>
      <c r="H409" s="327">
        <f t="shared" si="25"/>
        <v>0</v>
      </c>
    </row>
    <row r="410" spans="1:8" ht="12.75">
      <c r="A410" s="320"/>
      <c r="B410" s="315"/>
      <c r="C410" s="322"/>
      <c r="D410" s="326"/>
      <c r="E410" s="301"/>
      <c r="F410" s="302">
        <f t="shared" si="24"/>
        <v>0</v>
      </c>
      <c r="G410" s="302"/>
      <c r="H410" s="327">
        <f t="shared" si="25"/>
        <v>0</v>
      </c>
    </row>
    <row r="411" spans="1:8" ht="12.75" customHeight="1">
      <c r="A411" s="320"/>
      <c r="B411" s="321"/>
      <c r="C411" s="322"/>
      <c r="D411" s="326"/>
      <c r="E411" s="301"/>
      <c r="F411" s="302">
        <f t="shared" si="24"/>
        <v>0</v>
      </c>
      <c r="G411" s="302"/>
      <c r="H411" s="327">
        <f t="shared" si="25"/>
        <v>0</v>
      </c>
    </row>
    <row r="412" spans="1:8" ht="12.75" customHeight="1">
      <c r="A412" s="320"/>
      <c r="B412" s="321"/>
      <c r="C412" s="322"/>
      <c r="D412" s="326"/>
      <c r="E412" s="301"/>
      <c r="F412" s="302">
        <f t="shared" si="24"/>
        <v>0</v>
      </c>
      <c r="G412" s="302"/>
      <c r="H412" s="327">
        <f t="shared" si="25"/>
        <v>0</v>
      </c>
    </row>
    <row r="413" spans="1:8" ht="12.75" customHeight="1">
      <c r="A413" s="320"/>
      <c r="B413" s="321"/>
      <c r="C413" s="322"/>
      <c r="D413" s="326"/>
      <c r="E413" s="301"/>
      <c r="F413" s="302">
        <f t="shared" si="24"/>
        <v>0</v>
      </c>
      <c r="G413" s="302"/>
      <c r="H413" s="327">
        <f t="shared" si="25"/>
        <v>0</v>
      </c>
    </row>
    <row r="414" spans="1:8" ht="12.75">
      <c r="A414" s="320"/>
      <c r="B414" s="321"/>
      <c r="C414" s="322"/>
      <c r="D414" s="326"/>
      <c r="E414" s="301"/>
      <c r="F414" s="302">
        <f t="shared" si="24"/>
        <v>0</v>
      </c>
      <c r="G414" s="302"/>
      <c r="H414" s="327">
        <f t="shared" si="25"/>
        <v>0</v>
      </c>
    </row>
    <row r="415" spans="1:8" ht="12.75">
      <c r="A415" s="320"/>
      <c r="B415" s="321"/>
      <c r="C415" s="322"/>
      <c r="D415" s="326"/>
      <c r="E415" s="301"/>
      <c r="F415" s="302">
        <f t="shared" si="24"/>
        <v>0</v>
      </c>
      <c r="G415" s="302"/>
      <c r="H415" s="327">
        <f t="shared" si="25"/>
        <v>0</v>
      </c>
    </row>
    <row r="416" spans="1:8" ht="12.75">
      <c r="A416" s="320"/>
      <c r="B416" s="321"/>
      <c r="C416" s="322"/>
      <c r="D416" s="326"/>
      <c r="E416" s="301"/>
      <c r="F416" s="302">
        <f t="shared" si="24"/>
        <v>0</v>
      </c>
      <c r="G416" s="302"/>
      <c r="H416" s="327">
        <f t="shared" si="25"/>
        <v>0</v>
      </c>
    </row>
    <row r="417" spans="1:8" ht="12.75">
      <c r="A417" s="320"/>
      <c r="B417" s="324"/>
      <c r="C417" s="322"/>
      <c r="D417" s="326"/>
      <c r="E417" s="301"/>
      <c r="F417" s="302">
        <f t="shared" si="24"/>
        <v>0</v>
      </c>
      <c r="G417" s="302"/>
      <c r="H417" s="327">
        <f t="shared" si="25"/>
        <v>0</v>
      </c>
    </row>
    <row r="418" spans="1:8" ht="12.75" customHeight="1">
      <c r="A418" s="320"/>
      <c r="B418" s="321"/>
      <c r="C418" s="322"/>
      <c r="D418" s="326"/>
      <c r="E418" s="301"/>
      <c r="F418" s="302">
        <f t="shared" si="24"/>
        <v>0</v>
      </c>
      <c r="G418" s="302"/>
      <c r="H418" s="327">
        <f t="shared" si="25"/>
        <v>0</v>
      </c>
    </row>
    <row r="419" spans="1:8" ht="12.75" customHeight="1">
      <c r="A419" s="320"/>
      <c r="B419" s="321"/>
      <c r="C419" s="322"/>
      <c r="D419" s="326"/>
      <c r="E419" s="301"/>
      <c r="F419" s="302">
        <f t="shared" si="24"/>
        <v>0</v>
      </c>
      <c r="G419" s="302"/>
      <c r="H419" s="327">
        <f t="shared" si="25"/>
        <v>0</v>
      </c>
    </row>
    <row r="420" spans="1:8" ht="29.25" customHeight="1">
      <c r="A420" s="320"/>
      <c r="B420" s="321"/>
      <c r="C420" s="322"/>
      <c r="D420" s="326"/>
      <c r="E420" s="301"/>
      <c r="F420" s="302">
        <f t="shared" si="24"/>
        <v>0</v>
      </c>
      <c r="G420" s="302"/>
      <c r="H420" s="327">
        <f t="shared" si="25"/>
        <v>0</v>
      </c>
    </row>
    <row r="421" spans="1:8" ht="12.75" customHeight="1">
      <c r="A421" s="320"/>
      <c r="B421" s="321"/>
      <c r="C421" s="322"/>
      <c r="D421" s="326"/>
      <c r="E421" s="301"/>
      <c r="F421" s="302">
        <f t="shared" si="24"/>
        <v>0</v>
      </c>
      <c r="G421" s="302"/>
      <c r="H421" s="327">
        <f t="shared" si="25"/>
        <v>0</v>
      </c>
    </row>
    <row r="422" spans="1:8" ht="12.75">
      <c r="A422" s="320"/>
      <c r="B422" s="321"/>
      <c r="C422" s="322"/>
      <c r="D422" s="326"/>
      <c r="E422" s="301"/>
      <c r="F422" s="302">
        <f t="shared" si="24"/>
        <v>0</v>
      </c>
      <c r="G422" s="302"/>
      <c r="H422" s="327">
        <f t="shared" si="25"/>
        <v>0</v>
      </c>
    </row>
    <row r="423" spans="1:8" ht="12.75">
      <c r="A423" s="320"/>
      <c r="B423" s="321"/>
      <c r="C423" s="322"/>
      <c r="D423" s="326"/>
      <c r="E423" s="301"/>
      <c r="F423" s="302">
        <f t="shared" si="24"/>
        <v>0</v>
      </c>
      <c r="G423" s="302"/>
      <c r="H423" s="327">
        <f t="shared" si="25"/>
        <v>0</v>
      </c>
    </row>
    <row r="424" spans="1:8" ht="12.75">
      <c r="A424" s="320"/>
      <c r="B424" s="321"/>
      <c r="C424" s="322"/>
      <c r="D424" s="326"/>
      <c r="E424" s="301"/>
      <c r="F424" s="302">
        <f t="shared" si="24"/>
        <v>0</v>
      </c>
      <c r="G424" s="302"/>
      <c r="H424" s="327">
        <f t="shared" si="25"/>
        <v>0</v>
      </c>
    </row>
    <row r="425" spans="1:8" ht="25.5" customHeight="1">
      <c r="A425" s="320"/>
      <c r="B425" s="321"/>
      <c r="C425" s="322"/>
      <c r="D425" s="326"/>
      <c r="E425" s="301"/>
      <c r="F425" s="302">
        <f t="shared" si="24"/>
        <v>0</v>
      </c>
      <c r="G425" s="302"/>
      <c r="H425" s="327">
        <f t="shared" si="25"/>
        <v>0</v>
      </c>
    </row>
    <row r="426" spans="1:8" ht="33" customHeight="1">
      <c r="A426" s="320"/>
      <c r="B426" s="321"/>
      <c r="C426" s="322"/>
      <c r="D426" s="326"/>
      <c r="E426" s="301"/>
      <c r="F426" s="302">
        <f t="shared" si="24"/>
        <v>0</v>
      </c>
      <c r="G426" s="302"/>
      <c r="H426" s="327">
        <f t="shared" si="25"/>
        <v>0</v>
      </c>
    </row>
    <row r="427" spans="1:8" ht="12.75" customHeight="1">
      <c r="A427" s="320"/>
      <c r="B427" s="321"/>
      <c r="C427" s="322"/>
      <c r="D427" s="326"/>
      <c r="E427" s="301"/>
      <c r="F427" s="302">
        <f t="shared" si="24"/>
        <v>0</v>
      </c>
      <c r="G427" s="302"/>
      <c r="H427" s="327">
        <f t="shared" si="25"/>
        <v>0</v>
      </c>
    </row>
    <row r="428" spans="1:8" ht="12.75" customHeight="1">
      <c r="A428" s="320"/>
      <c r="B428" s="321"/>
      <c r="C428" s="322"/>
      <c r="D428" s="326"/>
      <c r="E428" s="301"/>
      <c r="F428" s="302">
        <f t="shared" si="24"/>
        <v>0</v>
      </c>
      <c r="G428" s="302"/>
      <c r="H428" s="327">
        <f t="shared" si="25"/>
        <v>0</v>
      </c>
    </row>
    <row r="429" spans="1:8" ht="12.75" customHeight="1">
      <c r="A429" s="320"/>
      <c r="B429" s="321"/>
      <c r="C429" s="322"/>
      <c r="D429" s="323"/>
      <c r="E429" s="301"/>
      <c r="F429" s="302">
        <f t="shared" si="24"/>
        <v>0</v>
      </c>
      <c r="G429" s="302"/>
      <c r="H429" s="327">
        <f t="shared" si="25"/>
        <v>0</v>
      </c>
    </row>
    <row r="430" spans="1:8" ht="12.75" customHeight="1">
      <c r="A430" s="320"/>
      <c r="B430" s="321"/>
      <c r="C430" s="328"/>
      <c r="D430" s="326"/>
      <c r="E430" s="301"/>
      <c r="F430" s="302">
        <f t="shared" si="24"/>
        <v>0</v>
      </c>
      <c r="G430" s="302"/>
      <c r="H430" s="327">
        <f t="shared" si="25"/>
        <v>0</v>
      </c>
    </row>
    <row r="431" spans="1:8" ht="12.75" customHeight="1">
      <c r="A431" s="320"/>
      <c r="B431" s="321"/>
      <c r="C431" s="328"/>
      <c r="D431" s="326"/>
      <c r="E431" s="301"/>
      <c r="F431" s="302">
        <f t="shared" si="24"/>
        <v>0</v>
      </c>
      <c r="G431" s="302"/>
      <c r="H431" s="327">
        <f t="shared" si="25"/>
        <v>0</v>
      </c>
    </row>
    <row r="432" spans="1:8" ht="14.25" customHeight="1">
      <c r="A432" s="320"/>
      <c r="B432" s="321"/>
      <c r="C432" s="328"/>
      <c r="D432" s="326"/>
      <c r="E432" s="301"/>
      <c r="F432" s="302">
        <f t="shared" si="24"/>
        <v>0</v>
      </c>
      <c r="G432" s="302"/>
      <c r="H432" s="327">
        <f t="shared" si="25"/>
        <v>0</v>
      </c>
    </row>
    <row r="433" spans="1:8" ht="14.25" customHeight="1">
      <c r="A433" s="320"/>
      <c r="B433" s="321"/>
      <c r="C433" s="328"/>
      <c r="D433" s="326"/>
      <c r="E433" s="301"/>
      <c r="F433" s="302">
        <f>SUM(E433*D433)</f>
        <v>0</v>
      </c>
      <c r="G433" s="302"/>
      <c r="H433" s="327">
        <f>SUM(G433*D433)</f>
        <v>0</v>
      </c>
    </row>
    <row r="434" spans="1:8" ht="14.25" customHeight="1">
      <c r="A434" s="320"/>
      <c r="B434" s="321"/>
      <c r="C434" s="328"/>
      <c r="D434" s="326"/>
      <c r="E434" s="301"/>
      <c r="F434" s="302">
        <f>SUM(E434*D434)</f>
        <v>0</v>
      </c>
      <c r="G434" s="302"/>
      <c r="H434" s="327">
        <f>SUM(G434*D434)</f>
        <v>0</v>
      </c>
    </row>
    <row r="435" spans="1:8" ht="14.25" customHeight="1">
      <c r="A435" s="320"/>
      <c r="B435" s="321"/>
      <c r="C435" s="328"/>
      <c r="D435" s="326"/>
      <c r="E435" s="301"/>
      <c r="F435" s="302">
        <f>SUM(E435*D435)</f>
        <v>0</v>
      </c>
      <c r="G435" s="302"/>
      <c r="H435" s="327">
        <f>SUM(G435*D435)</f>
        <v>0</v>
      </c>
    </row>
    <row r="436" spans="1:8" ht="27" customHeight="1">
      <c r="A436" s="320"/>
      <c r="B436" s="321"/>
      <c r="C436" s="328"/>
      <c r="D436" s="326"/>
      <c r="E436" s="301"/>
      <c r="F436" s="302">
        <f>SUM(E436*D436)</f>
        <v>0</v>
      </c>
      <c r="G436" s="302"/>
      <c r="H436" s="327">
        <f>SUM(G436*D436)</f>
        <v>0</v>
      </c>
    </row>
    <row r="437" spans="1:8" ht="14.25" customHeight="1">
      <c r="A437" s="320"/>
      <c r="B437" s="321"/>
      <c r="C437" s="328"/>
      <c r="D437" s="326"/>
      <c r="E437" s="301"/>
      <c r="F437" s="302"/>
      <c r="G437" s="302"/>
      <c r="H437" s="327"/>
    </row>
    <row r="438" spans="1:8" ht="14.25" customHeight="1">
      <c r="A438" s="320"/>
      <c r="B438" s="321"/>
      <c r="C438" s="328"/>
      <c r="D438" s="326"/>
      <c r="E438" s="301"/>
      <c r="F438" s="302">
        <f>SUM(E438*D438)</f>
        <v>0</v>
      </c>
      <c r="G438" s="302"/>
      <c r="H438" s="327">
        <f>SUM(G438*D438)</f>
        <v>0</v>
      </c>
    </row>
    <row r="439" spans="1:8" ht="15" customHeight="1">
      <c r="A439" s="320"/>
      <c r="B439" s="321"/>
      <c r="C439" s="328"/>
      <c r="D439" s="326"/>
      <c r="E439" s="301"/>
      <c r="F439" s="302">
        <f>D439*E439</f>
        <v>0</v>
      </c>
      <c r="G439" s="302"/>
      <c r="H439" s="327">
        <f>D439*G439</f>
        <v>0</v>
      </c>
    </row>
    <row r="440" spans="1:8" ht="12.75" customHeight="1">
      <c r="A440" s="320"/>
      <c r="B440" s="321"/>
      <c r="C440" s="322"/>
      <c r="D440" s="326"/>
      <c r="E440" s="301"/>
      <c r="F440" s="302">
        <f aca="true" t="shared" si="26" ref="F440:F449">SUM(E440*D440)</f>
        <v>0</v>
      </c>
      <c r="G440" s="302"/>
      <c r="H440" s="327">
        <f aca="true" t="shared" si="27" ref="H440:H449">SUM(G440*D440)</f>
        <v>0</v>
      </c>
    </row>
    <row r="441" spans="1:8" ht="12.75">
      <c r="A441" s="320"/>
      <c r="B441" s="321"/>
      <c r="C441" s="322"/>
      <c r="D441" s="326"/>
      <c r="E441" s="301"/>
      <c r="F441" s="302">
        <f t="shared" si="26"/>
        <v>0</v>
      </c>
      <c r="G441" s="302"/>
      <c r="H441" s="327">
        <f t="shared" si="27"/>
        <v>0</v>
      </c>
    </row>
    <row r="442" spans="1:8" ht="12.75" customHeight="1">
      <c r="A442" s="320"/>
      <c r="B442" s="321"/>
      <c r="C442" s="322"/>
      <c r="D442" s="326"/>
      <c r="E442" s="301"/>
      <c r="F442" s="302">
        <f t="shared" si="26"/>
        <v>0</v>
      </c>
      <c r="G442" s="302"/>
      <c r="H442" s="327">
        <f t="shared" si="27"/>
        <v>0</v>
      </c>
    </row>
    <row r="443" spans="1:8" ht="12.75">
      <c r="A443" s="320"/>
      <c r="B443" s="321"/>
      <c r="C443" s="322"/>
      <c r="D443" s="326"/>
      <c r="E443" s="301"/>
      <c r="F443" s="302">
        <f t="shared" si="26"/>
        <v>0</v>
      </c>
      <c r="G443" s="302"/>
      <c r="H443" s="327">
        <f t="shared" si="27"/>
        <v>0</v>
      </c>
    </row>
    <row r="444" spans="1:8" ht="12.75" customHeight="1">
      <c r="A444" s="320"/>
      <c r="B444" s="321"/>
      <c r="C444" s="322"/>
      <c r="D444" s="326"/>
      <c r="E444" s="301"/>
      <c r="F444" s="302">
        <f t="shared" si="26"/>
        <v>0</v>
      </c>
      <c r="G444" s="302"/>
      <c r="H444" s="327">
        <f t="shared" si="27"/>
        <v>0</v>
      </c>
    </row>
    <row r="445" spans="1:8" ht="12.75" customHeight="1">
      <c r="A445" s="320"/>
      <c r="B445" s="321"/>
      <c r="C445" s="322"/>
      <c r="D445" s="326"/>
      <c r="E445" s="301"/>
      <c r="F445" s="302">
        <f t="shared" si="26"/>
        <v>0</v>
      </c>
      <c r="G445" s="302"/>
      <c r="H445" s="327">
        <f t="shared" si="27"/>
        <v>0</v>
      </c>
    </row>
    <row r="446" spans="1:8" ht="12.75" customHeight="1">
      <c r="A446" s="320"/>
      <c r="B446" s="321"/>
      <c r="C446" s="322"/>
      <c r="D446" s="326"/>
      <c r="E446" s="301"/>
      <c r="F446" s="302">
        <f t="shared" si="26"/>
        <v>0</v>
      </c>
      <c r="G446" s="302"/>
      <c r="H446" s="327">
        <f t="shared" si="27"/>
        <v>0</v>
      </c>
    </row>
    <row r="447" spans="1:8" ht="27.75" customHeight="1">
      <c r="A447" s="320"/>
      <c r="B447" s="321"/>
      <c r="C447" s="322"/>
      <c r="D447" s="326"/>
      <c r="E447" s="301"/>
      <c r="F447" s="302">
        <f t="shared" si="26"/>
        <v>0</v>
      </c>
      <c r="G447" s="302"/>
      <c r="H447" s="327">
        <f t="shared" si="27"/>
        <v>0</v>
      </c>
    </row>
    <row r="448" spans="1:8" ht="16.5" customHeight="1">
      <c r="A448" s="320"/>
      <c r="B448" s="321"/>
      <c r="C448" s="322"/>
      <c r="D448" s="326"/>
      <c r="E448" s="301"/>
      <c r="F448" s="302">
        <f t="shared" si="26"/>
        <v>0</v>
      </c>
      <c r="G448" s="302"/>
      <c r="H448" s="327">
        <f t="shared" si="27"/>
        <v>0</v>
      </c>
    </row>
    <row r="449" spans="1:8" ht="14.25" customHeight="1">
      <c r="A449" s="320"/>
      <c r="B449" s="321"/>
      <c r="C449" s="322"/>
      <c r="D449" s="326"/>
      <c r="E449" s="301"/>
      <c r="F449" s="302">
        <f t="shared" si="26"/>
        <v>0</v>
      </c>
      <c r="G449" s="302"/>
      <c r="H449" s="327">
        <f t="shared" si="27"/>
        <v>0</v>
      </c>
    </row>
    <row r="450" spans="1:8" ht="14.25" customHeight="1">
      <c r="A450" s="320"/>
      <c r="B450" s="321"/>
      <c r="C450" s="322"/>
      <c r="D450" s="326"/>
      <c r="E450" s="301"/>
      <c r="F450" s="302">
        <f aca="true" t="shared" si="28" ref="F450:F472">D450*E450</f>
        <v>0</v>
      </c>
      <c r="G450" s="302"/>
      <c r="H450" s="327">
        <f aca="true" t="shared" si="29" ref="H450:H472">D450*G450</f>
        <v>0</v>
      </c>
    </row>
    <row r="451" spans="1:8" ht="42.75" customHeight="1">
      <c r="A451" s="320"/>
      <c r="B451" s="321"/>
      <c r="C451" s="322"/>
      <c r="D451" s="326"/>
      <c r="E451" s="301"/>
      <c r="F451" s="302">
        <f t="shared" si="28"/>
        <v>0</v>
      </c>
      <c r="G451" s="302"/>
      <c r="H451" s="327">
        <f t="shared" si="29"/>
        <v>0</v>
      </c>
    </row>
    <row r="452" spans="1:8" ht="41.25" customHeight="1">
      <c r="A452" s="320"/>
      <c r="B452" s="325"/>
      <c r="C452" s="322"/>
      <c r="D452" s="326"/>
      <c r="E452" s="301"/>
      <c r="F452" s="302">
        <f t="shared" si="28"/>
        <v>0</v>
      </c>
      <c r="G452" s="302"/>
      <c r="H452" s="327">
        <f t="shared" si="29"/>
        <v>0</v>
      </c>
    </row>
    <row r="453" spans="1:8" ht="12.75" customHeight="1">
      <c r="A453" s="320"/>
      <c r="B453" s="325"/>
      <c r="C453" s="322"/>
      <c r="D453" s="326"/>
      <c r="E453" s="301"/>
      <c r="F453" s="302">
        <f t="shared" si="28"/>
        <v>0</v>
      </c>
      <c r="G453" s="302"/>
      <c r="H453" s="327">
        <f t="shared" si="29"/>
        <v>0</v>
      </c>
    </row>
    <row r="454" spans="1:8" ht="12.75">
      <c r="A454" s="320"/>
      <c r="B454" s="324"/>
      <c r="C454" s="322"/>
      <c r="D454" s="326"/>
      <c r="E454" s="301"/>
      <c r="F454" s="302">
        <f t="shared" si="28"/>
        <v>0</v>
      </c>
      <c r="G454" s="302"/>
      <c r="H454" s="327">
        <f t="shared" si="29"/>
        <v>0</v>
      </c>
    </row>
    <row r="455" spans="1:8" ht="12.75">
      <c r="A455" s="320"/>
      <c r="B455" s="321"/>
      <c r="C455" s="322"/>
      <c r="D455" s="326"/>
      <c r="E455" s="301"/>
      <c r="F455" s="302">
        <f t="shared" si="28"/>
        <v>0</v>
      </c>
      <c r="G455" s="302"/>
      <c r="H455" s="327">
        <f t="shared" si="29"/>
        <v>0</v>
      </c>
    </row>
    <row r="456" spans="1:8" ht="12.75">
      <c r="A456" s="320"/>
      <c r="B456" s="321"/>
      <c r="C456" s="322"/>
      <c r="D456" s="326"/>
      <c r="E456" s="301"/>
      <c r="F456" s="302">
        <f t="shared" si="28"/>
        <v>0</v>
      </c>
      <c r="G456" s="302"/>
      <c r="H456" s="327">
        <f t="shared" si="29"/>
        <v>0</v>
      </c>
    </row>
    <row r="457" spans="1:8" ht="12.75">
      <c r="A457" s="320"/>
      <c r="B457" s="321"/>
      <c r="C457" s="322"/>
      <c r="D457" s="326"/>
      <c r="E457" s="301"/>
      <c r="F457" s="302">
        <f t="shared" si="28"/>
        <v>0</v>
      </c>
      <c r="G457" s="302"/>
      <c r="H457" s="327">
        <f t="shared" si="29"/>
        <v>0</v>
      </c>
    </row>
    <row r="458" spans="1:8" ht="12.75">
      <c r="A458" s="320"/>
      <c r="B458" s="321"/>
      <c r="C458" s="322"/>
      <c r="D458" s="326"/>
      <c r="E458" s="301"/>
      <c r="F458" s="302">
        <f t="shared" si="28"/>
        <v>0</v>
      </c>
      <c r="G458" s="302"/>
      <c r="H458" s="327">
        <f t="shared" si="29"/>
        <v>0</v>
      </c>
    </row>
    <row r="459" spans="1:8" ht="12.75" customHeight="1">
      <c r="A459" s="320"/>
      <c r="B459" s="321"/>
      <c r="C459" s="322"/>
      <c r="D459" s="326"/>
      <c r="E459" s="301"/>
      <c r="F459" s="302">
        <f t="shared" si="28"/>
        <v>0</v>
      </c>
      <c r="G459" s="302"/>
      <c r="H459" s="327">
        <f t="shared" si="29"/>
        <v>0</v>
      </c>
    </row>
    <row r="460" spans="1:8" ht="13.5" customHeight="1">
      <c r="A460" s="320"/>
      <c r="B460" s="324"/>
      <c r="C460" s="322"/>
      <c r="D460" s="326"/>
      <c r="E460" s="301"/>
      <c r="F460" s="302">
        <f t="shared" si="28"/>
        <v>0</v>
      </c>
      <c r="G460" s="302"/>
      <c r="H460" s="327">
        <f t="shared" si="29"/>
        <v>0</v>
      </c>
    </row>
    <row r="461" spans="1:8" ht="12.75" customHeight="1">
      <c r="A461" s="320"/>
      <c r="B461" s="321"/>
      <c r="C461" s="322"/>
      <c r="D461" s="326"/>
      <c r="E461" s="301"/>
      <c r="F461" s="302">
        <f t="shared" si="28"/>
        <v>0</v>
      </c>
      <c r="G461" s="302"/>
      <c r="H461" s="327">
        <f t="shared" si="29"/>
        <v>0</v>
      </c>
    </row>
    <row r="462" spans="1:8" ht="12.75">
      <c r="A462" s="320"/>
      <c r="B462" s="321"/>
      <c r="C462" s="322"/>
      <c r="D462" s="326"/>
      <c r="E462" s="301"/>
      <c r="F462" s="302">
        <f t="shared" si="28"/>
        <v>0</v>
      </c>
      <c r="G462" s="302"/>
      <c r="H462" s="327">
        <f t="shared" si="29"/>
        <v>0</v>
      </c>
    </row>
    <row r="463" spans="1:8" ht="14.25" customHeight="1">
      <c r="A463" s="320"/>
      <c r="B463" s="321"/>
      <c r="C463" s="322"/>
      <c r="D463" s="326"/>
      <c r="E463" s="301"/>
      <c r="F463" s="302">
        <f t="shared" si="28"/>
        <v>0</v>
      </c>
      <c r="G463" s="302"/>
      <c r="H463" s="327">
        <f t="shared" si="29"/>
        <v>0</v>
      </c>
    </row>
    <row r="464" spans="1:8" ht="12.75">
      <c r="A464" s="320"/>
      <c r="B464" s="321"/>
      <c r="C464" s="322"/>
      <c r="D464" s="326"/>
      <c r="E464" s="301"/>
      <c r="F464" s="302">
        <f t="shared" si="28"/>
        <v>0</v>
      </c>
      <c r="G464" s="302"/>
      <c r="H464" s="327">
        <f t="shared" si="29"/>
        <v>0</v>
      </c>
    </row>
    <row r="465" spans="1:8" ht="12.75">
      <c r="A465" s="320"/>
      <c r="B465" s="321"/>
      <c r="C465" s="322"/>
      <c r="D465" s="326"/>
      <c r="E465" s="301"/>
      <c r="F465" s="302">
        <f t="shared" si="28"/>
        <v>0</v>
      </c>
      <c r="G465" s="302"/>
      <c r="H465" s="327">
        <f t="shared" si="29"/>
        <v>0</v>
      </c>
    </row>
    <row r="466" spans="1:8" ht="12.75">
      <c r="A466" s="320"/>
      <c r="B466" s="315"/>
      <c r="C466" s="322"/>
      <c r="D466" s="326"/>
      <c r="E466" s="301"/>
      <c r="F466" s="302">
        <f t="shared" si="28"/>
        <v>0</v>
      </c>
      <c r="G466" s="302"/>
      <c r="H466" s="327">
        <f t="shared" si="29"/>
        <v>0</v>
      </c>
    </row>
    <row r="467" spans="1:8" ht="27" customHeight="1">
      <c r="A467" s="320"/>
      <c r="B467" s="321"/>
      <c r="C467" s="322"/>
      <c r="D467" s="326"/>
      <c r="E467" s="301"/>
      <c r="F467" s="302">
        <f t="shared" si="28"/>
        <v>0</v>
      </c>
      <c r="G467" s="302"/>
      <c r="H467" s="327">
        <f t="shared" si="29"/>
        <v>0</v>
      </c>
    </row>
    <row r="468" spans="1:8" ht="15" customHeight="1">
      <c r="A468" s="320"/>
      <c r="B468" s="321"/>
      <c r="C468" s="322"/>
      <c r="D468" s="326"/>
      <c r="E468" s="301"/>
      <c r="F468" s="302">
        <f t="shared" si="28"/>
        <v>0</v>
      </c>
      <c r="G468" s="302"/>
      <c r="H468" s="327">
        <f t="shared" si="29"/>
        <v>0</v>
      </c>
    </row>
    <row r="469" spans="1:8" ht="12.75" customHeight="1">
      <c r="A469" s="320"/>
      <c r="B469" s="321"/>
      <c r="C469" s="322"/>
      <c r="D469" s="326"/>
      <c r="E469" s="301"/>
      <c r="F469" s="302">
        <f t="shared" si="28"/>
        <v>0</v>
      </c>
      <c r="G469" s="302"/>
      <c r="H469" s="327">
        <f t="shared" si="29"/>
        <v>0</v>
      </c>
    </row>
    <row r="470" spans="1:8" ht="12.75">
      <c r="A470" s="320"/>
      <c r="B470" s="321"/>
      <c r="C470" s="322"/>
      <c r="D470" s="326"/>
      <c r="E470" s="301"/>
      <c r="F470" s="302">
        <f t="shared" si="28"/>
        <v>0</v>
      </c>
      <c r="G470" s="302"/>
      <c r="H470" s="327">
        <f t="shared" si="29"/>
        <v>0</v>
      </c>
    </row>
    <row r="471" spans="1:8" ht="12.75">
      <c r="A471" s="320"/>
      <c r="B471" s="321"/>
      <c r="C471" s="322"/>
      <c r="D471" s="326"/>
      <c r="E471" s="301"/>
      <c r="F471" s="302">
        <f t="shared" si="28"/>
        <v>0</v>
      </c>
      <c r="G471" s="302"/>
      <c r="H471" s="327">
        <f t="shared" si="29"/>
        <v>0</v>
      </c>
    </row>
    <row r="472" spans="1:8" ht="12.75">
      <c r="A472" s="320"/>
      <c r="B472" s="321"/>
      <c r="C472" s="322"/>
      <c r="D472" s="326"/>
      <c r="E472" s="301"/>
      <c r="F472" s="302">
        <f t="shared" si="28"/>
        <v>0</v>
      </c>
      <c r="G472" s="302"/>
      <c r="H472" s="327">
        <f t="shared" si="29"/>
        <v>0</v>
      </c>
    </row>
    <row r="473" spans="1:8" ht="27.75" customHeight="1">
      <c r="A473" s="320"/>
      <c r="B473" s="321"/>
      <c r="C473" s="322"/>
      <c r="D473" s="326"/>
      <c r="E473" s="301"/>
      <c r="F473" s="302">
        <f>SUM(E473*D473)</f>
        <v>0</v>
      </c>
      <c r="G473" s="302"/>
      <c r="H473" s="327">
        <f>SUM(G473*D473)</f>
        <v>0</v>
      </c>
    </row>
    <row r="474" spans="1:8" ht="14.25" customHeight="1">
      <c r="A474" s="320"/>
      <c r="B474" s="321"/>
      <c r="C474" s="322"/>
      <c r="D474" s="326"/>
      <c r="E474" s="301"/>
      <c r="F474" s="302">
        <f>SUM(E474*D474)</f>
        <v>0</v>
      </c>
      <c r="G474" s="302"/>
      <c r="H474" s="327">
        <f>SUM(G474*D474)</f>
        <v>0</v>
      </c>
    </row>
    <row r="475" spans="1:8" ht="14.25" customHeight="1">
      <c r="A475" s="320"/>
      <c r="B475" s="321"/>
      <c r="C475" s="322"/>
      <c r="D475" s="326"/>
      <c r="E475" s="301"/>
      <c r="F475" s="302">
        <f aca="true" t="shared" si="30" ref="F475:F501">D475*E475</f>
        <v>0</v>
      </c>
      <c r="G475" s="302"/>
      <c r="H475" s="327">
        <f aca="true" t="shared" si="31" ref="H475:H501">D475*G475</f>
        <v>0</v>
      </c>
    </row>
    <row r="476" spans="1:8" ht="17.25" customHeight="1">
      <c r="A476" s="320"/>
      <c r="B476" s="321"/>
      <c r="C476" s="322"/>
      <c r="D476" s="326"/>
      <c r="E476" s="301"/>
      <c r="F476" s="302">
        <f t="shared" si="30"/>
        <v>0</v>
      </c>
      <c r="G476" s="302"/>
      <c r="H476" s="327">
        <f t="shared" si="31"/>
        <v>0</v>
      </c>
    </row>
    <row r="477" spans="1:8" ht="15" customHeight="1">
      <c r="A477" s="320"/>
      <c r="B477" s="325"/>
      <c r="C477" s="322"/>
      <c r="D477" s="326"/>
      <c r="E477" s="301"/>
      <c r="F477" s="302">
        <f t="shared" si="30"/>
        <v>0</v>
      </c>
      <c r="G477" s="302"/>
      <c r="H477" s="327">
        <f t="shared" si="31"/>
        <v>0</v>
      </c>
    </row>
    <row r="478" spans="1:8" ht="33.75" customHeight="1">
      <c r="A478" s="320"/>
      <c r="B478" s="325"/>
      <c r="C478" s="322"/>
      <c r="D478" s="326"/>
      <c r="E478" s="301"/>
      <c r="F478" s="302">
        <f t="shared" si="30"/>
        <v>0</v>
      </c>
      <c r="G478" s="302"/>
      <c r="H478" s="327">
        <f t="shared" si="31"/>
        <v>0</v>
      </c>
    </row>
    <row r="479" spans="1:8" ht="12.75">
      <c r="A479" s="320"/>
      <c r="B479" s="321"/>
      <c r="C479" s="322"/>
      <c r="D479" s="326"/>
      <c r="E479" s="301"/>
      <c r="F479" s="302">
        <f t="shared" si="30"/>
        <v>0</v>
      </c>
      <c r="G479" s="302"/>
      <c r="H479" s="327">
        <f t="shared" si="31"/>
        <v>0</v>
      </c>
    </row>
    <row r="480" spans="1:8" ht="12.75">
      <c r="A480" s="320"/>
      <c r="B480" s="321"/>
      <c r="C480" s="322"/>
      <c r="D480" s="326"/>
      <c r="E480" s="301"/>
      <c r="F480" s="302">
        <f t="shared" si="30"/>
        <v>0</v>
      </c>
      <c r="G480" s="302"/>
      <c r="H480" s="327">
        <f t="shared" si="31"/>
        <v>0</v>
      </c>
    </row>
    <row r="481" spans="1:8" ht="12.75">
      <c r="A481" s="320"/>
      <c r="B481" s="321"/>
      <c r="C481" s="322"/>
      <c r="D481" s="326"/>
      <c r="E481" s="301"/>
      <c r="F481" s="302">
        <f t="shared" si="30"/>
        <v>0</v>
      </c>
      <c r="G481" s="302"/>
      <c r="H481" s="327">
        <f t="shared" si="31"/>
        <v>0</v>
      </c>
    </row>
    <row r="482" spans="1:8" ht="12.75">
      <c r="A482" s="320"/>
      <c r="B482" s="321"/>
      <c r="C482" s="322"/>
      <c r="D482" s="326"/>
      <c r="E482" s="301"/>
      <c r="F482" s="302">
        <f t="shared" si="30"/>
        <v>0</v>
      </c>
      <c r="G482" s="302"/>
      <c r="H482" s="327">
        <f t="shared" si="31"/>
        <v>0</v>
      </c>
    </row>
    <row r="483" spans="1:8" ht="12.75">
      <c r="A483" s="320"/>
      <c r="B483" s="321"/>
      <c r="C483" s="322"/>
      <c r="D483" s="326"/>
      <c r="E483" s="301"/>
      <c r="F483" s="302">
        <f t="shared" si="30"/>
        <v>0</v>
      </c>
      <c r="G483" s="302"/>
      <c r="H483" s="327">
        <f t="shared" si="31"/>
        <v>0</v>
      </c>
    </row>
    <row r="484" spans="1:8" ht="12.75">
      <c r="A484" s="320"/>
      <c r="B484" s="321"/>
      <c r="C484" s="322"/>
      <c r="D484" s="326"/>
      <c r="E484" s="301"/>
      <c r="F484" s="302">
        <f t="shared" si="30"/>
        <v>0</v>
      </c>
      <c r="G484" s="302"/>
      <c r="H484" s="327">
        <f t="shared" si="31"/>
        <v>0</v>
      </c>
    </row>
    <row r="485" spans="1:8" ht="12.75">
      <c r="A485" s="320"/>
      <c r="B485" s="321"/>
      <c r="C485" s="322"/>
      <c r="D485" s="326"/>
      <c r="E485" s="301"/>
      <c r="F485" s="302">
        <f t="shared" si="30"/>
        <v>0</v>
      </c>
      <c r="G485" s="302"/>
      <c r="H485" s="327">
        <f t="shared" si="31"/>
        <v>0</v>
      </c>
    </row>
    <row r="486" spans="1:8" ht="12.75">
      <c r="A486" s="320"/>
      <c r="B486" s="321"/>
      <c r="C486" s="322"/>
      <c r="D486" s="326"/>
      <c r="E486" s="301"/>
      <c r="F486" s="302">
        <f t="shared" si="30"/>
        <v>0</v>
      </c>
      <c r="G486" s="302"/>
      <c r="H486" s="327">
        <f t="shared" si="31"/>
        <v>0</v>
      </c>
    </row>
    <row r="487" spans="1:8" ht="12.75">
      <c r="A487" s="320"/>
      <c r="B487" s="321"/>
      <c r="C487" s="322"/>
      <c r="D487" s="326"/>
      <c r="E487" s="301"/>
      <c r="F487" s="302">
        <f t="shared" si="30"/>
        <v>0</v>
      </c>
      <c r="G487" s="302"/>
      <c r="H487" s="327">
        <f t="shared" si="31"/>
        <v>0</v>
      </c>
    </row>
    <row r="488" spans="1:8" ht="12.75" customHeight="1">
      <c r="A488" s="320"/>
      <c r="B488" s="321"/>
      <c r="C488" s="322"/>
      <c r="D488" s="326"/>
      <c r="E488" s="301"/>
      <c r="F488" s="302">
        <f t="shared" si="30"/>
        <v>0</v>
      </c>
      <c r="G488" s="302"/>
      <c r="H488" s="327">
        <f t="shared" si="31"/>
        <v>0</v>
      </c>
    </row>
    <row r="489" spans="1:8" ht="13.5" customHeight="1">
      <c r="A489" s="320"/>
      <c r="B489" s="324"/>
      <c r="C489" s="322"/>
      <c r="D489" s="326"/>
      <c r="E489" s="301"/>
      <c r="F489" s="302">
        <f t="shared" si="30"/>
        <v>0</v>
      </c>
      <c r="G489" s="302"/>
      <c r="H489" s="327">
        <f t="shared" si="31"/>
        <v>0</v>
      </c>
    </row>
    <row r="490" spans="1:8" ht="12.75" customHeight="1">
      <c r="A490" s="320"/>
      <c r="B490" s="321"/>
      <c r="C490" s="322"/>
      <c r="D490" s="326"/>
      <c r="E490" s="301"/>
      <c r="F490" s="302">
        <f t="shared" si="30"/>
        <v>0</v>
      </c>
      <c r="G490" s="302"/>
      <c r="H490" s="327">
        <f t="shared" si="31"/>
        <v>0</v>
      </c>
    </row>
    <row r="491" spans="1:8" ht="12.75">
      <c r="A491" s="320"/>
      <c r="B491" s="321"/>
      <c r="C491" s="322"/>
      <c r="D491" s="326"/>
      <c r="E491" s="301"/>
      <c r="F491" s="302">
        <f t="shared" si="30"/>
        <v>0</v>
      </c>
      <c r="G491" s="302"/>
      <c r="H491" s="327">
        <f t="shared" si="31"/>
        <v>0</v>
      </c>
    </row>
    <row r="492" spans="1:8" ht="14.25" customHeight="1">
      <c r="A492" s="320"/>
      <c r="B492" s="321"/>
      <c r="C492" s="322"/>
      <c r="D492" s="326"/>
      <c r="E492" s="301"/>
      <c r="F492" s="302">
        <f t="shared" si="30"/>
        <v>0</v>
      </c>
      <c r="G492" s="302"/>
      <c r="H492" s="327">
        <f t="shared" si="31"/>
        <v>0</v>
      </c>
    </row>
    <row r="493" spans="1:8" ht="12.75">
      <c r="A493" s="320"/>
      <c r="B493" s="321"/>
      <c r="C493" s="322"/>
      <c r="D493" s="326"/>
      <c r="E493" s="301"/>
      <c r="F493" s="302">
        <f t="shared" si="30"/>
        <v>0</v>
      </c>
      <c r="G493" s="302"/>
      <c r="H493" s="327">
        <f t="shared" si="31"/>
        <v>0</v>
      </c>
    </row>
    <row r="494" spans="1:8" ht="12.75">
      <c r="A494" s="320"/>
      <c r="B494" s="321"/>
      <c r="C494" s="322"/>
      <c r="D494" s="326"/>
      <c r="E494" s="301"/>
      <c r="F494" s="302">
        <f t="shared" si="30"/>
        <v>0</v>
      </c>
      <c r="G494" s="302"/>
      <c r="H494" s="327">
        <f t="shared" si="31"/>
        <v>0</v>
      </c>
    </row>
    <row r="495" spans="1:8" ht="12.75">
      <c r="A495" s="320"/>
      <c r="B495" s="315"/>
      <c r="C495" s="322"/>
      <c r="D495" s="326"/>
      <c r="E495" s="301"/>
      <c r="F495" s="302">
        <f t="shared" si="30"/>
        <v>0</v>
      </c>
      <c r="G495" s="302"/>
      <c r="H495" s="327">
        <f t="shared" si="31"/>
        <v>0</v>
      </c>
    </row>
    <row r="496" spans="1:8" ht="27" customHeight="1">
      <c r="A496" s="320"/>
      <c r="B496" s="321"/>
      <c r="C496" s="322"/>
      <c r="D496" s="326"/>
      <c r="E496" s="301"/>
      <c r="F496" s="302">
        <f t="shared" si="30"/>
        <v>0</v>
      </c>
      <c r="G496" s="302"/>
      <c r="H496" s="327">
        <f t="shared" si="31"/>
        <v>0</v>
      </c>
    </row>
    <row r="497" spans="1:8" ht="15" customHeight="1">
      <c r="A497" s="320"/>
      <c r="B497" s="321"/>
      <c r="C497" s="322"/>
      <c r="D497" s="326"/>
      <c r="E497" s="301"/>
      <c r="F497" s="302">
        <f t="shared" si="30"/>
        <v>0</v>
      </c>
      <c r="G497" s="302"/>
      <c r="H497" s="327">
        <f t="shared" si="31"/>
        <v>0</v>
      </c>
    </row>
    <row r="498" spans="1:8" ht="12.75" customHeight="1">
      <c r="A498" s="320"/>
      <c r="B498" s="321"/>
      <c r="C498" s="322"/>
      <c r="D498" s="326"/>
      <c r="E498" s="301"/>
      <c r="F498" s="302">
        <f t="shared" si="30"/>
        <v>0</v>
      </c>
      <c r="G498" s="302"/>
      <c r="H498" s="327">
        <f t="shared" si="31"/>
        <v>0</v>
      </c>
    </row>
    <row r="499" spans="1:8" ht="12.75">
      <c r="A499" s="320"/>
      <c r="B499" s="321"/>
      <c r="C499" s="322"/>
      <c r="D499" s="326"/>
      <c r="E499" s="301"/>
      <c r="F499" s="302">
        <f t="shared" si="30"/>
        <v>0</v>
      </c>
      <c r="G499" s="302"/>
      <c r="H499" s="327">
        <f t="shared" si="31"/>
        <v>0</v>
      </c>
    </row>
    <row r="500" spans="1:8" ht="12.75">
      <c r="A500" s="320"/>
      <c r="B500" s="321"/>
      <c r="C500" s="322"/>
      <c r="D500" s="326"/>
      <c r="E500" s="301"/>
      <c r="F500" s="302">
        <f t="shared" si="30"/>
        <v>0</v>
      </c>
      <c r="G500" s="302"/>
      <c r="H500" s="327">
        <f t="shared" si="31"/>
        <v>0</v>
      </c>
    </row>
    <row r="501" spans="1:8" ht="12.75">
      <c r="A501" s="320"/>
      <c r="B501" s="321"/>
      <c r="C501" s="322"/>
      <c r="D501" s="326"/>
      <c r="E501" s="301"/>
      <c r="F501" s="302">
        <f t="shared" si="30"/>
        <v>0</v>
      </c>
      <c r="G501" s="302"/>
      <c r="H501" s="327">
        <f t="shared" si="31"/>
        <v>0</v>
      </c>
    </row>
    <row r="502" spans="1:8" ht="27.75" customHeight="1">
      <c r="A502" s="320"/>
      <c r="B502" s="321"/>
      <c r="C502" s="322"/>
      <c r="D502" s="326"/>
      <c r="E502" s="301"/>
      <c r="F502" s="302">
        <f>SUM(E502*D502)</f>
        <v>0</v>
      </c>
      <c r="G502" s="302"/>
      <c r="H502" s="327">
        <f>SUM(G502*D502)</f>
        <v>0</v>
      </c>
    </row>
    <row r="503" spans="1:8" ht="14.25" customHeight="1">
      <c r="A503" s="320"/>
      <c r="B503" s="321"/>
      <c r="C503" s="322"/>
      <c r="D503" s="326"/>
      <c r="E503" s="301"/>
      <c r="F503" s="302">
        <f>SUM(E503*D503)</f>
        <v>0</v>
      </c>
      <c r="G503" s="302"/>
      <c r="H503" s="327">
        <f>SUM(G503*D503)</f>
        <v>0</v>
      </c>
    </row>
    <row r="504" spans="1:8" ht="14.25" customHeight="1">
      <c r="A504" s="320"/>
      <c r="B504" s="321"/>
      <c r="C504" s="322"/>
      <c r="D504" s="326"/>
      <c r="E504" s="301"/>
      <c r="F504" s="302">
        <f>D504*E504</f>
        <v>0</v>
      </c>
      <c r="G504" s="302"/>
      <c r="H504" s="327">
        <f>D504*G504</f>
        <v>0</v>
      </c>
    </row>
    <row r="505" spans="1:8" ht="17.25" customHeight="1">
      <c r="A505" s="320"/>
      <c r="B505" s="321"/>
      <c r="C505" s="322"/>
      <c r="D505" s="326"/>
      <c r="E505" s="301"/>
      <c r="F505" s="302">
        <f>D505*E505</f>
        <v>0</v>
      </c>
      <c r="G505" s="302"/>
      <c r="H505" s="327">
        <f>D505*G505</f>
        <v>0</v>
      </c>
    </row>
    <row r="506" spans="1:8" ht="15" customHeight="1">
      <c r="A506" s="320"/>
      <c r="B506" s="325"/>
      <c r="C506" s="322"/>
      <c r="D506" s="326"/>
      <c r="E506" s="301"/>
      <c r="F506" s="302">
        <f>D506*E506</f>
        <v>0</v>
      </c>
      <c r="G506" s="302"/>
      <c r="H506" s="327">
        <f>D506*G506</f>
        <v>0</v>
      </c>
    </row>
    <row r="507" spans="1:8" ht="33.75" customHeight="1">
      <c r="A507" s="320"/>
      <c r="B507" s="325"/>
      <c r="C507" s="322"/>
      <c r="D507" s="326"/>
      <c r="E507" s="301"/>
      <c r="F507" s="302">
        <f>D507*E507</f>
        <v>0</v>
      </c>
      <c r="G507" s="302"/>
      <c r="H507" s="327">
        <f>D507*G507</f>
        <v>0</v>
      </c>
    </row>
    <row r="508" spans="1:8" ht="12.75">
      <c r="A508" s="320"/>
      <c r="B508" s="321"/>
      <c r="C508" s="322"/>
      <c r="D508" s="326"/>
      <c r="E508" s="301"/>
      <c r="F508" s="302"/>
      <c r="G508" s="302"/>
      <c r="H508" s="327"/>
    </row>
    <row r="509" spans="1:8" ht="12.75">
      <c r="A509" s="320"/>
      <c r="B509" s="321"/>
      <c r="C509" s="322"/>
      <c r="D509" s="326"/>
      <c r="E509" s="301"/>
      <c r="F509" s="302"/>
      <c r="G509" s="302"/>
      <c r="H509" s="327"/>
    </row>
    <row r="510" spans="1:8" ht="12.75">
      <c r="A510" s="320"/>
      <c r="B510" s="338"/>
      <c r="C510" s="339"/>
      <c r="D510" s="340"/>
      <c r="E510" s="341"/>
      <c r="F510" s="342"/>
      <c r="G510" s="343"/>
      <c r="H510" s="344"/>
    </row>
    <row r="511" spans="1:8" ht="12.75">
      <c r="A511" s="320"/>
      <c r="B511" s="321"/>
      <c r="C511" s="328"/>
      <c r="D511" s="326"/>
      <c r="E511" s="301"/>
      <c r="F511" s="302"/>
      <c r="G511" s="329"/>
      <c r="H511" s="327"/>
    </row>
    <row r="512" spans="1:8" ht="12.75">
      <c r="A512" s="320"/>
      <c r="B512" s="321"/>
      <c r="C512" s="322"/>
      <c r="D512" s="326"/>
      <c r="E512" s="301"/>
      <c r="F512" s="302"/>
      <c r="G512" s="302"/>
      <c r="H512" s="327"/>
    </row>
    <row r="513" spans="1:8" ht="12.75" customHeight="1">
      <c r="A513" s="320"/>
      <c r="B513" s="321"/>
      <c r="C513" s="322"/>
      <c r="D513" s="326"/>
      <c r="E513" s="301"/>
      <c r="F513" s="302"/>
      <c r="G513" s="302"/>
      <c r="H513" s="327"/>
    </row>
    <row r="514" spans="1:8" ht="12" customHeight="1">
      <c r="A514" s="320"/>
      <c r="B514" s="321"/>
      <c r="C514" s="322"/>
      <c r="D514" s="326"/>
      <c r="E514" s="301"/>
      <c r="F514" s="302"/>
      <c r="G514" s="302"/>
      <c r="H514" s="327"/>
    </row>
    <row r="515" spans="1:8" ht="12.75">
      <c r="A515" s="320"/>
      <c r="B515" s="321"/>
      <c r="C515" s="322"/>
      <c r="D515" s="326"/>
      <c r="E515" s="301"/>
      <c r="F515" s="302"/>
      <c r="G515" s="302"/>
      <c r="H515" s="327"/>
    </row>
    <row r="516" spans="1:8" ht="12.75">
      <c r="A516" s="320"/>
      <c r="B516" s="324"/>
      <c r="C516" s="322"/>
      <c r="D516" s="326"/>
      <c r="E516" s="301"/>
      <c r="F516" s="302"/>
      <c r="G516" s="302"/>
      <c r="H516" s="327"/>
    </row>
    <row r="517" spans="1:8" ht="12.75">
      <c r="A517" s="320"/>
      <c r="B517" s="321"/>
      <c r="C517" s="322"/>
      <c r="D517" s="323"/>
      <c r="E517" s="301"/>
      <c r="F517" s="302"/>
      <c r="G517" s="302"/>
      <c r="H517" s="327"/>
    </row>
    <row r="518" spans="1:8" ht="12.75">
      <c r="A518" s="320"/>
      <c r="B518" s="321"/>
      <c r="C518" s="322"/>
      <c r="D518" s="323"/>
      <c r="E518" s="301"/>
      <c r="F518" s="302"/>
      <c r="G518" s="302"/>
      <c r="H518" s="327"/>
    </row>
    <row r="519" spans="1:8" ht="12" customHeight="1">
      <c r="A519" s="320"/>
      <c r="B519" s="321"/>
      <c r="C519" s="322"/>
      <c r="D519" s="323"/>
      <c r="E519" s="301"/>
      <c r="F519" s="302"/>
      <c r="G519" s="302"/>
      <c r="H519" s="327"/>
    </row>
    <row r="520" spans="1:8" ht="12.75">
      <c r="A520" s="320"/>
      <c r="B520" s="321"/>
      <c r="C520" s="322"/>
      <c r="D520" s="323"/>
      <c r="E520" s="301"/>
      <c r="F520" s="302"/>
      <c r="G520" s="302"/>
      <c r="H520" s="327"/>
    </row>
    <row r="521" spans="1:8" ht="12.75">
      <c r="A521" s="320"/>
      <c r="B521" s="321"/>
      <c r="C521" s="322"/>
      <c r="D521" s="323"/>
      <c r="E521" s="301"/>
      <c r="F521" s="302"/>
      <c r="G521" s="302"/>
      <c r="H521" s="327"/>
    </row>
    <row r="522" spans="1:8" ht="12.75">
      <c r="A522" s="320"/>
      <c r="B522" s="321"/>
      <c r="C522" s="322"/>
      <c r="D522" s="323"/>
      <c r="E522" s="301"/>
      <c r="F522" s="302"/>
      <c r="G522" s="302"/>
      <c r="H522" s="327"/>
    </row>
    <row r="523" spans="1:8" ht="12.75">
      <c r="A523" s="320"/>
      <c r="B523" s="321"/>
      <c r="C523" s="322"/>
      <c r="D523" s="323"/>
      <c r="E523" s="301"/>
      <c r="F523" s="302"/>
      <c r="G523" s="302"/>
      <c r="H523" s="327"/>
    </row>
    <row r="524" spans="1:8" ht="12.75" customHeight="1">
      <c r="A524" s="320"/>
      <c r="B524" s="321"/>
      <c r="C524" s="322"/>
      <c r="D524" s="323"/>
      <c r="E524" s="301"/>
      <c r="F524" s="302"/>
      <c r="G524" s="302"/>
      <c r="H524" s="327"/>
    </row>
    <row r="525" spans="1:8" ht="24" customHeight="1">
      <c r="A525" s="320"/>
      <c r="B525" s="321"/>
      <c r="C525" s="322"/>
      <c r="D525" s="323"/>
      <c r="E525" s="301"/>
      <c r="F525" s="302"/>
      <c r="G525" s="302"/>
      <c r="H525" s="327"/>
    </row>
    <row r="526" spans="1:8" ht="24" customHeight="1">
      <c r="A526" s="320"/>
      <c r="B526" s="321"/>
      <c r="C526" s="322"/>
      <c r="D526" s="323"/>
      <c r="E526" s="301"/>
      <c r="F526" s="302"/>
      <c r="G526" s="302"/>
      <c r="H526" s="327"/>
    </row>
    <row r="527" spans="1:8" ht="12.75" customHeight="1">
      <c r="A527" s="320"/>
      <c r="B527" s="324"/>
      <c r="C527" s="322"/>
      <c r="D527" s="323"/>
      <c r="E527" s="301"/>
      <c r="F527" s="302"/>
      <c r="G527" s="302"/>
      <c r="H527" s="327"/>
    </row>
    <row r="528" spans="1:8" ht="30" customHeight="1">
      <c r="A528" s="320"/>
      <c r="B528" s="321"/>
      <c r="C528" s="322"/>
      <c r="D528" s="323"/>
      <c r="E528" s="301"/>
      <c r="F528" s="302"/>
      <c r="G528" s="302"/>
      <c r="H528" s="327"/>
    </row>
    <row r="529" spans="1:8" ht="14.25" customHeight="1">
      <c r="A529" s="320"/>
      <c r="B529" s="321"/>
      <c r="C529" s="322"/>
      <c r="D529" s="323"/>
      <c r="E529" s="301"/>
      <c r="F529" s="302"/>
      <c r="G529" s="302"/>
      <c r="H529" s="327"/>
    </row>
    <row r="530" spans="1:8" ht="12.75">
      <c r="A530" s="320"/>
      <c r="B530" s="321"/>
      <c r="C530" s="322"/>
      <c r="D530" s="323"/>
      <c r="E530" s="301"/>
      <c r="F530" s="302"/>
      <c r="G530" s="302"/>
      <c r="H530" s="327"/>
    </row>
    <row r="531" spans="1:8" ht="12.75">
      <c r="A531" s="320"/>
      <c r="B531" s="321"/>
      <c r="C531" s="322"/>
      <c r="D531" s="323"/>
      <c r="E531" s="301"/>
      <c r="F531" s="302"/>
      <c r="G531" s="302"/>
      <c r="H531" s="327"/>
    </row>
    <row r="532" spans="1:8" ht="12.75">
      <c r="A532" s="320"/>
      <c r="B532" s="324"/>
      <c r="C532" s="322"/>
      <c r="D532" s="323"/>
      <c r="E532" s="301"/>
      <c r="F532" s="302"/>
      <c r="G532" s="302"/>
      <c r="H532" s="327"/>
    </row>
    <row r="533" spans="1:8" ht="12.75">
      <c r="A533" s="320"/>
      <c r="B533" s="321"/>
      <c r="C533" s="322"/>
      <c r="D533" s="323"/>
      <c r="E533" s="301"/>
      <c r="F533" s="302"/>
      <c r="G533" s="302"/>
      <c r="H533" s="327"/>
    </row>
    <row r="534" spans="1:8" ht="12.75">
      <c r="A534" s="320"/>
      <c r="B534" s="321"/>
      <c r="C534" s="322"/>
      <c r="D534" s="323"/>
      <c r="E534" s="301"/>
      <c r="F534" s="302"/>
      <c r="G534" s="302"/>
      <c r="H534" s="327"/>
    </row>
    <row r="535" spans="1:8" ht="12.75">
      <c r="A535" s="320"/>
      <c r="B535" s="321"/>
      <c r="C535" s="322"/>
      <c r="D535" s="323"/>
      <c r="E535" s="301"/>
      <c r="F535" s="302"/>
      <c r="G535" s="302"/>
      <c r="H535" s="327"/>
    </row>
    <row r="536" spans="1:8" ht="12.75">
      <c r="A536" s="320"/>
      <c r="B536" s="321"/>
      <c r="C536" s="322"/>
      <c r="D536" s="323"/>
      <c r="E536" s="301"/>
      <c r="F536" s="302"/>
      <c r="G536" s="302"/>
      <c r="H536" s="327"/>
    </row>
    <row r="537" spans="1:8" ht="12.75">
      <c r="A537" s="320"/>
      <c r="B537" s="321"/>
      <c r="C537" s="322"/>
      <c r="D537" s="323"/>
      <c r="E537" s="301"/>
      <c r="F537" s="302"/>
      <c r="G537" s="302"/>
      <c r="H537" s="327"/>
    </row>
    <row r="538" spans="1:8" ht="12.75">
      <c r="A538" s="320"/>
      <c r="B538" s="321"/>
      <c r="C538" s="322"/>
      <c r="D538" s="323"/>
      <c r="E538" s="301"/>
      <c r="F538" s="302"/>
      <c r="G538" s="302"/>
      <c r="H538" s="327"/>
    </row>
    <row r="539" spans="1:8" ht="12.75">
      <c r="A539" s="320"/>
      <c r="B539" s="321"/>
      <c r="C539" s="322"/>
      <c r="D539" s="323"/>
      <c r="E539" s="301"/>
      <c r="F539" s="302"/>
      <c r="G539" s="302"/>
      <c r="H539" s="327"/>
    </row>
    <row r="540" spans="1:8" ht="12.75" customHeight="1">
      <c r="A540" s="320"/>
      <c r="B540" s="321"/>
      <c r="C540" s="322"/>
      <c r="D540" s="323"/>
      <c r="E540" s="301"/>
      <c r="F540" s="302"/>
      <c r="G540" s="302"/>
      <c r="H540" s="327"/>
    </row>
    <row r="541" spans="1:8" ht="12.75">
      <c r="A541" s="320"/>
      <c r="B541" s="321"/>
      <c r="C541" s="322"/>
      <c r="D541" s="323"/>
      <c r="E541" s="301"/>
      <c r="F541" s="302"/>
      <c r="G541" s="302"/>
      <c r="H541" s="327"/>
    </row>
    <row r="542" spans="1:8" ht="12.75" customHeight="1">
      <c r="A542" s="320"/>
      <c r="B542" s="321"/>
      <c r="C542" s="322"/>
      <c r="D542" s="323"/>
      <c r="E542" s="301"/>
      <c r="F542" s="302"/>
      <c r="G542" s="302"/>
      <c r="H542" s="327"/>
    </row>
    <row r="543" spans="1:8" ht="12.75">
      <c r="A543" s="320"/>
      <c r="B543" s="321"/>
      <c r="C543" s="322"/>
      <c r="D543" s="323"/>
      <c r="E543" s="301"/>
      <c r="F543" s="302"/>
      <c r="G543" s="302"/>
      <c r="H543" s="327"/>
    </row>
    <row r="544" spans="1:8" ht="12.75" customHeight="1">
      <c r="A544" s="320"/>
      <c r="B544" s="321"/>
      <c r="C544" s="322"/>
      <c r="D544" s="323"/>
      <c r="E544" s="301"/>
      <c r="F544" s="302"/>
      <c r="G544" s="302"/>
      <c r="H544" s="327"/>
    </row>
    <row r="545" spans="1:8" ht="12.75" customHeight="1">
      <c r="A545" s="320"/>
      <c r="B545" s="321"/>
      <c r="C545" s="322"/>
      <c r="D545" s="323"/>
      <c r="E545" s="301"/>
      <c r="F545" s="302"/>
      <c r="G545" s="302"/>
      <c r="H545" s="327"/>
    </row>
    <row r="546" spans="1:8" ht="28.5" customHeight="1">
      <c r="A546" s="320"/>
      <c r="B546" s="321"/>
      <c r="C546" s="322"/>
      <c r="D546" s="323"/>
      <c r="E546" s="301"/>
      <c r="F546" s="302"/>
      <c r="G546" s="302"/>
      <c r="H546" s="327"/>
    </row>
    <row r="547" spans="1:8" ht="27" customHeight="1">
      <c r="A547" s="320"/>
      <c r="B547" s="321"/>
      <c r="C547" s="322"/>
      <c r="D547" s="323"/>
      <c r="E547" s="301"/>
      <c r="F547" s="302"/>
      <c r="G547" s="302"/>
      <c r="H547" s="327"/>
    </row>
    <row r="548" spans="1:8" ht="12.75" customHeight="1">
      <c r="A548" s="320"/>
      <c r="B548" s="321"/>
      <c r="C548" s="322"/>
      <c r="D548" s="323"/>
      <c r="E548" s="301"/>
      <c r="F548" s="302"/>
      <c r="G548" s="302"/>
      <c r="H548" s="327"/>
    </row>
    <row r="549" spans="1:8" ht="12.75" customHeight="1">
      <c r="A549" s="320"/>
      <c r="B549" s="321"/>
      <c r="C549" s="322"/>
      <c r="D549" s="323"/>
      <c r="E549" s="301"/>
      <c r="F549" s="302"/>
      <c r="G549" s="302"/>
      <c r="H549" s="327"/>
    </row>
    <row r="550" spans="1:8" ht="12.75" customHeight="1">
      <c r="A550" s="320"/>
      <c r="B550" s="321"/>
      <c r="C550" s="322"/>
      <c r="D550" s="323"/>
      <c r="E550" s="301"/>
      <c r="F550" s="302"/>
      <c r="G550" s="302"/>
      <c r="H550" s="327"/>
    </row>
    <row r="551" spans="1:8" ht="12.75" customHeight="1">
      <c r="A551" s="320"/>
      <c r="B551" s="324"/>
      <c r="C551" s="322"/>
      <c r="D551" s="323"/>
      <c r="E551" s="301"/>
      <c r="F551" s="302"/>
      <c r="G551" s="302"/>
      <c r="H551" s="327"/>
    </row>
    <row r="552" spans="1:8" ht="27.75" customHeight="1">
      <c r="A552" s="320"/>
      <c r="B552" s="321"/>
      <c r="C552" s="322"/>
      <c r="D552" s="323"/>
      <c r="E552" s="301"/>
      <c r="F552" s="302"/>
      <c r="G552" s="302"/>
      <c r="H552" s="327"/>
    </row>
    <row r="553" spans="1:8" ht="12.75">
      <c r="A553" s="320"/>
      <c r="B553" s="321"/>
      <c r="C553" s="322"/>
      <c r="D553" s="323"/>
      <c r="E553" s="301"/>
      <c r="F553" s="302"/>
      <c r="G553" s="302"/>
      <c r="H553" s="327"/>
    </row>
    <row r="554" spans="1:8" ht="12.75">
      <c r="A554" s="320"/>
      <c r="B554" s="325"/>
      <c r="C554" s="322"/>
      <c r="D554" s="323"/>
      <c r="E554" s="301"/>
      <c r="F554" s="302"/>
      <c r="G554" s="302"/>
      <c r="H554" s="327"/>
    </row>
    <row r="555" spans="1:8" ht="12.75">
      <c r="A555" s="320"/>
      <c r="B555" s="325"/>
      <c r="C555" s="322"/>
      <c r="D555" s="323"/>
      <c r="E555" s="301"/>
      <c r="F555" s="302"/>
      <c r="G555" s="302"/>
      <c r="H555" s="327"/>
    </row>
    <row r="556" spans="1:8" ht="15" customHeight="1">
      <c r="A556" s="320"/>
      <c r="B556" s="321"/>
      <c r="C556" s="322"/>
      <c r="D556" s="323"/>
      <c r="E556" s="301"/>
      <c r="F556" s="302"/>
      <c r="G556" s="302"/>
      <c r="H556" s="327"/>
    </row>
    <row r="557" spans="1:8" ht="15.75" customHeight="1">
      <c r="A557" s="320"/>
      <c r="B557" s="321"/>
      <c r="C557" s="322"/>
      <c r="D557" s="323"/>
      <c r="E557" s="301"/>
      <c r="F557" s="302"/>
      <c r="G557" s="302"/>
      <c r="H557" s="327"/>
    </row>
    <row r="558" spans="1:8" ht="15.75" customHeight="1">
      <c r="A558" s="320"/>
      <c r="B558" s="321"/>
      <c r="C558" s="322"/>
      <c r="D558" s="323"/>
      <c r="E558" s="301"/>
      <c r="F558" s="302"/>
      <c r="G558" s="302"/>
      <c r="H558" s="327"/>
    </row>
    <row r="559" spans="1:8" ht="15.75" customHeight="1">
      <c r="A559" s="320"/>
      <c r="B559" s="321"/>
      <c r="C559" s="322"/>
      <c r="D559" s="326"/>
      <c r="E559" s="301"/>
      <c r="F559" s="302"/>
      <c r="G559" s="302"/>
      <c r="H559" s="327"/>
    </row>
    <row r="560" spans="1:8" ht="16.5" customHeight="1">
      <c r="A560" s="320"/>
      <c r="B560" s="321"/>
      <c r="C560" s="322"/>
      <c r="D560" s="326"/>
      <c r="E560" s="301"/>
      <c r="F560" s="302"/>
      <c r="G560" s="302"/>
      <c r="H560" s="327"/>
    </row>
    <row r="561" spans="1:8" ht="16.5" customHeight="1">
      <c r="A561" s="320"/>
      <c r="B561" s="321"/>
      <c r="C561" s="322"/>
      <c r="D561" s="326"/>
      <c r="E561" s="301"/>
      <c r="F561" s="302"/>
      <c r="G561" s="302"/>
      <c r="H561" s="327"/>
    </row>
    <row r="562" spans="1:8" ht="12.75" customHeight="1">
      <c r="A562" s="320"/>
      <c r="B562" s="321"/>
      <c r="C562" s="322"/>
      <c r="D562" s="326"/>
      <c r="E562" s="301"/>
      <c r="F562" s="302"/>
      <c r="G562" s="302"/>
      <c r="H562" s="327"/>
    </row>
    <row r="563" spans="1:8" ht="12.75">
      <c r="A563" s="320"/>
      <c r="B563" s="321"/>
      <c r="C563" s="322"/>
      <c r="D563" s="326"/>
      <c r="E563" s="301"/>
      <c r="F563" s="302"/>
      <c r="G563" s="302"/>
      <c r="H563" s="327"/>
    </row>
    <row r="564" spans="1:8" ht="12.75">
      <c r="A564" s="320"/>
      <c r="B564" s="321"/>
      <c r="C564" s="322"/>
      <c r="D564" s="326"/>
      <c r="E564" s="301"/>
      <c r="F564" s="302"/>
      <c r="G564" s="302"/>
      <c r="H564" s="327"/>
    </row>
    <row r="565" spans="1:8" ht="12.75">
      <c r="A565" s="320"/>
      <c r="B565" s="321"/>
      <c r="C565" s="322"/>
      <c r="D565" s="326"/>
      <c r="E565" s="301"/>
      <c r="F565" s="302"/>
      <c r="G565" s="302"/>
      <c r="H565" s="327"/>
    </row>
    <row r="566" spans="1:8" ht="12.75" customHeight="1">
      <c r="A566" s="320"/>
      <c r="B566" s="321"/>
      <c r="C566" s="322"/>
      <c r="D566" s="326"/>
      <c r="E566" s="301"/>
      <c r="F566" s="302"/>
      <c r="G566" s="302"/>
      <c r="H566" s="327"/>
    </row>
    <row r="567" spans="1:8" ht="12.75" customHeight="1">
      <c r="A567" s="320"/>
      <c r="B567" s="321"/>
      <c r="C567" s="322"/>
      <c r="D567" s="326"/>
      <c r="E567" s="301"/>
      <c r="F567" s="302"/>
      <c r="G567" s="302"/>
      <c r="H567" s="327"/>
    </row>
    <row r="568" spans="1:8" ht="12.75" customHeight="1">
      <c r="A568" s="320"/>
      <c r="B568" s="315"/>
      <c r="C568" s="322"/>
      <c r="D568" s="326"/>
      <c r="E568" s="301"/>
      <c r="F568" s="302"/>
      <c r="G568" s="302"/>
      <c r="H568" s="327"/>
    </row>
    <row r="569" spans="1:8" ht="12.75">
      <c r="A569" s="320"/>
      <c r="B569" s="321"/>
      <c r="C569" s="322"/>
      <c r="D569" s="326"/>
      <c r="E569" s="301"/>
      <c r="F569" s="302"/>
      <c r="G569" s="302"/>
      <c r="H569" s="327"/>
    </row>
    <row r="570" spans="1:8" ht="12.75">
      <c r="A570" s="320"/>
      <c r="B570" s="321"/>
      <c r="C570" s="322"/>
      <c r="D570" s="326"/>
      <c r="E570" s="301"/>
      <c r="F570" s="302"/>
      <c r="G570" s="302"/>
      <c r="H570" s="327"/>
    </row>
    <row r="571" spans="1:8" ht="12.75">
      <c r="A571" s="320"/>
      <c r="B571" s="321"/>
      <c r="C571" s="322"/>
      <c r="D571" s="326"/>
      <c r="E571" s="301"/>
      <c r="F571" s="302"/>
      <c r="G571" s="302"/>
      <c r="H571" s="327"/>
    </row>
    <row r="572" spans="1:8" ht="12.75">
      <c r="A572" s="320"/>
      <c r="B572" s="321"/>
      <c r="C572" s="322"/>
      <c r="D572" s="326"/>
      <c r="E572" s="301"/>
      <c r="F572" s="302"/>
      <c r="G572" s="302"/>
      <c r="H572" s="327"/>
    </row>
    <row r="573" spans="1:8" ht="12.75" customHeight="1">
      <c r="A573" s="320"/>
      <c r="B573" s="321"/>
      <c r="C573" s="322"/>
      <c r="D573" s="326"/>
      <c r="E573" s="301"/>
      <c r="F573" s="302"/>
      <c r="G573" s="302"/>
      <c r="H573" s="327"/>
    </row>
    <row r="574" spans="1:8" ht="12.75" customHeight="1">
      <c r="A574" s="320"/>
      <c r="B574" s="324"/>
      <c r="C574" s="322"/>
      <c r="D574" s="326"/>
      <c r="E574" s="301"/>
      <c r="F574" s="302"/>
      <c r="G574" s="302"/>
      <c r="H574" s="327"/>
    </row>
    <row r="575" spans="1:8" ht="29.25" customHeight="1">
      <c r="A575" s="320"/>
      <c r="B575" s="321"/>
      <c r="C575" s="322"/>
      <c r="D575" s="326"/>
      <c r="E575" s="301"/>
      <c r="F575" s="302"/>
      <c r="G575" s="302"/>
      <c r="H575" s="327"/>
    </row>
    <row r="576" spans="1:8" ht="12.75" customHeight="1">
      <c r="A576" s="320"/>
      <c r="B576" s="321"/>
      <c r="C576" s="322"/>
      <c r="D576" s="326"/>
      <c r="E576" s="301"/>
      <c r="F576" s="302"/>
      <c r="G576" s="302"/>
      <c r="H576" s="327"/>
    </row>
    <row r="577" spans="1:8" ht="12.75">
      <c r="A577" s="320"/>
      <c r="B577" s="321"/>
      <c r="C577" s="322"/>
      <c r="D577" s="326"/>
      <c r="E577" s="301"/>
      <c r="F577" s="302"/>
      <c r="G577" s="302"/>
      <c r="H577" s="327"/>
    </row>
    <row r="578" spans="1:8" ht="12.75">
      <c r="A578" s="320"/>
      <c r="B578" s="321"/>
      <c r="C578" s="322"/>
      <c r="D578" s="326"/>
      <c r="E578" s="301"/>
      <c r="F578" s="302"/>
      <c r="G578" s="302"/>
      <c r="H578" s="327"/>
    </row>
    <row r="579" spans="1:8" ht="12.75">
      <c r="A579" s="320"/>
      <c r="B579" s="321"/>
      <c r="C579" s="322"/>
      <c r="D579" s="326"/>
      <c r="E579" s="301"/>
      <c r="F579" s="302"/>
      <c r="G579" s="302"/>
      <c r="H579" s="327"/>
    </row>
    <row r="580" spans="1:8" ht="12.75" customHeight="1">
      <c r="A580" s="320"/>
      <c r="B580" s="321"/>
      <c r="C580" s="322"/>
      <c r="D580" s="326"/>
      <c r="E580" s="301"/>
      <c r="F580" s="302"/>
      <c r="G580" s="302"/>
      <c r="H580" s="327"/>
    </row>
    <row r="581" spans="1:8" ht="12.75" customHeight="1">
      <c r="A581" s="320"/>
      <c r="B581" s="321"/>
      <c r="C581" s="322"/>
      <c r="D581" s="326"/>
      <c r="E581" s="301"/>
      <c r="F581" s="302"/>
      <c r="G581" s="302"/>
      <c r="H581" s="327"/>
    </row>
    <row r="582" spans="1:8" ht="12.75" customHeight="1">
      <c r="A582" s="320"/>
      <c r="B582" s="321"/>
      <c r="C582" s="322"/>
      <c r="D582" s="326"/>
      <c r="E582" s="301"/>
      <c r="F582" s="302"/>
      <c r="G582" s="302"/>
      <c r="H582" s="327"/>
    </row>
    <row r="583" spans="1:8" ht="12.75" customHeight="1">
      <c r="A583" s="320"/>
      <c r="B583" s="324"/>
      <c r="C583" s="322"/>
      <c r="D583" s="326"/>
      <c r="E583" s="301"/>
      <c r="F583" s="302"/>
      <c r="G583" s="302"/>
      <c r="H583" s="327"/>
    </row>
    <row r="584" spans="1:8" ht="12.75" customHeight="1">
      <c r="A584" s="320"/>
      <c r="B584" s="321"/>
      <c r="C584" s="322"/>
      <c r="D584" s="326"/>
      <c r="E584" s="301"/>
      <c r="F584" s="302"/>
      <c r="G584" s="302"/>
      <c r="H584" s="327"/>
    </row>
    <row r="585" spans="1:8" ht="12.75" customHeight="1">
      <c r="A585" s="320"/>
      <c r="B585" s="321"/>
      <c r="C585" s="322"/>
      <c r="D585" s="326"/>
      <c r="E585" s="301"/>
      <c r="F585" s="302"/>
      <c r="G585" s="302"/>
      <c r="H585" s="327"/>
    </row>
    <row r="586" spans="1:8" ht="12.75" customHeight="1">
      <c r="A586" s="320"/>
      <c r="B586" s="321"/>
      <c r="C586" s="322"/>
      <c r="D586" s="326"/>
      <c r="E586" s="301"/>
      <c r="F586" s="302"/>
      <c r="G586" s="302"/>
      <c r="H586" s="327"/>
    </row>
    <row r="587" spans="1:8" ht="14.25" customHeight="1">
      <c r="A587" s="320"/>
      <c r="B587" s="321"/>
      <c r="C587" s="322"/>
      <c r="D587" s="323"/>
      <c r="E587" s="301"/>
      <c r="F587" s="302"/>
      <c r="G587" s="302"/>
      <c r="H587" s="327"/>
    </row>
    <row r="588" spans="1:8" ht="14.25" customHeight="1">
      <c r="A588" s="320"/>
      <c r="B588" s="321"/>
      <c r="C588" s="328"/>
      <c r="D588" s="326"/>
      <c r="E588" s="301"/>
      <c r="F588" s="302"/>
      <c r="G588" s="302"/>
      <c r="H588" s="327"/>
    </row>
    <row r="589" spans="1:8" ht="14.25" customHeight="1">
      <c r="A589" s="320"/>
      <c r="B589" s="321"/>
      <c r="C589" s="328"/>
      <c r="D589" s="326"/>
      <c r="E589" s="301"/>
      <c r="F589" s="302"/>
      <c r="G589" s="302"/>
      <c r="H589" s="327"/>
    </row>
    <row r="590" spans="1:8" ht="14.25" customHeight="1">
      <c r="A590" s="320"/>
      <c r="B590" s="321"/>
      <c r="C590" s="328"/>
      <c r="D590" s="326"/>
      <c r="E590" s="301"/>
      <c r="F590" s="302"/>
      <c r="G590" s="302"/>
      <c r="H590" s="327"/>
    </row>
    <row r="591" spans="1:8" ht="27" customHeight="1">
      <c r="A591" s="320"/>
      <c r="B591" s="321"/>
      <c r="C591" s="328"/>
      <c r="D591" s="326"/>
      <c r="E591" s="301"/>
      <c r="F591" s="302"/>
      <c r="G591" s="302"/>
      <c r="H591" s="327"/>
    </row>
    <row r="592" spans="1:8" ht="14.25" customHeight="1">
      <c r="A592" s="320"/>
      <c r="B592" s="321"/>
      <c r="C592" s="328"/>
      <c r="D592" s="326"/>
      <c r="E592" s="301"/>
      <c r="F592" s="302"/>
      <c r="G592" s="302"/>
      <c r="H592" s="327"/>
    </row>
    <row r="593" spans="1:8" ht="14.25" customHeight="1">
      <c r="A593" s="320"/>
      <c r="B593" s="321"/>
      <c r="C593" s="328"/>
      <c r="D593" s="326"/>
      <c r="E593" s="301"/>
      <c r="F593" s="302"/>
      <c r="G593" s="302"/>
      <c r="H593" s="327"/>
    </row>
    <row r="594" spans="1:8" ht="15" customHeight="1">
      <c r="A594" s="320"/>
      <c r="B594" s="321"/>
      <c r="C594" s="328"/>
      <c r="D594" s="326"/>
      <c r="E594" s="301"/>
      <c r="F594" s="302"/>
      <c r="G594" s="302"/>
      <c r="H594" s="327"/>
    </row>
    <row r="595" spans="1:8" ht="12.75" customHeight="1">
      <c r="A595" s="320"/>
      <c r="B595" s="321"/>
      <c r="C595" s="328"/>
      <c r="D595" s="326"/>
      <c r="E595" s="301"/>
      <c r="F595" s="302"/>
      <c r="G595" s="302"/>
      <c r="H595" s="327"/>
    </row>
    <row r="596" spans="1:8" ht="12.75">
      <c r="A596" s="320"/>
      <c r="B596" s="321"/>
      <c r="C596" s="328"/>
      <c r="D596" s="326"/>
      <c r="E596" s="301"/>
      <c r="F596" s="302"/>
      <c r="G596" s="302"/>
      <c r="H596" s="327"/>
    </row>
    <row r="597" spans="1:8" ht="12.75" customHeight="1">
      <c r="A597" s="320"/>
      <c r="B597" s="324"/>
      <c r="C597" s="328"/>
      <c r="D597" s="326"/>
      <c r="E597" s="301"/>
      <c r="F597" s="302"/>
      <c r="G597" s="302"/>
      <c r="H597" s="327"/>
    </row>
    <row r="598" spans="1:8" ht="12.75">
      <c r="A598" s="320"/>
      <c r="B598" s="321"/>
      <c r="C598" s="322"/>
      <c r="D598" s="326"/>
      <c r="E598" s="301"/>
      <c r="F598" s="302"/>
      <c r="G598" s="302"/>
      <c r="H598" s="327"/>
    </row>
    <row r="599" spans="1:8" ht="12.75" customHeight="1">
      <c r="A599" s="320"/>
      <c r="B599" s="321"/>
      <c r="C599" s="322"/>
      <c r="D599" s="326"/>
      <c r="E599" s="301"/>
      <c r="F599" s="302"/>
      <c r="G599" s="302"/>
      <c r="H599" s="327"/>
    </row>
    <row r="600" spans="1:8" ht="12.75" customHeight="1">
      <c r="A600" s="320"/>
      <c r="B600" s="321"/>
      <c r="C600" s="322"/>
      <c r="D600" s="326"/>
      <c r="E600" s="301"/>
      <c r="F600" s="302"/>
      <c r="G600" s="302"/>
      <c r="H600" s="327"/>
    </row>
    <row r="601" spans="1:8" ht="12.75" customHeight="1">
      <c r="A601" s="320"/>
      <c r="B601" s="321"/>
      <c r="C601" s="322"/>
      <c r="D601" s="326"/>
      <c r="E601" s="301"/>
      <c r="F601" s="302"/>
      <c r="G601" s="302"/>
      <c r="H601" s="327"/>
    </row>
    <row r="602" spans="1:8" ht="27.75" customHeight="1">
      <c r="A602" s="320"/>
      <c r="B602" s="321"/>
      <c r="C602" s="322"/>
      <c r="D602" s="326"/>
      <c r="E602" s="301"/>
      <c r="F602" s="302"/>
      <c r="G602" s="302"/>
      <c r="H602" s="327"/>
    </row>
    <row r="603" spans="1:8" ht="14.25" customHeight="1">
      <c r="A603" s="320"/>
      <c r="B603" s="321"/>
      <c r="C603" s="322"/>
      <c r="D603" s="326"/>
      <c r="E603" s="301"/>
      <c r="F603" s="302"/>
      <c r="G603" s="302"/>
      <c r="H603" s="327"/>
    </row>
    <row r="604" spans="1:8" ht="14.25" customHeight="1">
      <c r="A604" s="320"/>
      <c r="B604" s="321"/>
      <c r="C604" s="322"/>
      <c r="D604" s="326"/>
      <c r="E604" s="301"/>
      <c r="F604" s="302"/>
      <c r="G604" s="302"/>
      <c r="H604" s="327"/>
    </row>
    <row r="605" spans="1:8" ht="12.75" customHeight="1">
      <c r="A605" s="320"/>
      <c r="B605" s="321"/>
      <c r="C605" s="322"/>
      <c r="D605" s="326"/>
      <c r="E605" s="301"/>
      <c r="F605" s="302"/>
      <c r="G605" s="302"/>
      <c r="H605" s="327"/>
    </row>
    <row r="606" spans="1:8" ht="12.75" customHeight="1">
      <c r="A606" s="320"/>
      <c r="B606" s="321"/>
      <c r="C606" s="322"/>
      <c r="D606" s="326"/>
      <c r="E606" s="301"/>
      <c r="F606" s="302"/>
      <c r="G606" s="302"/>
      <c r="H606" s="327"/>
    </row>
    <row r="607" spans="1:8" ht="12.75" customHeight="1">
      <c r="A607" s="320"/>
      <c r="B607" s="321"/>
      <c r="C607" s="322"/>
      <c r="D607" s="326"/>
      <c r="E607" s="301"/>
      <c r="F607" s="302"/>
      <c r="G607" s="302"/>
      <c r="H607" s="327"/>
    </row>
    <row r="608" spans="1:8" ht="12.75">
      <c r="A608" s="320"/>
      <c r="B608" s="321"/>
      <c r="C608" s="322"/>
      <c r="D608" s="326"/>
      <c r="E608" s="301"/>
      <c r="F608" s="302"/>
      <c r="G608" s="302"/>
      <c r="H608" s="327"/>
    </row>
    <row r="609" spans="1:8" ht="12.75">
      <c r="A609" s="320"/>
      <c r="B609" s="325"/>
      <c r="C609" s="322"/>
      <c r="D609" s="326"/>
      <c r="E609" s="301"/>
      <c r="F609" s="302"/>
      <c r="G609" s="302"/>
      <c r="H609" s="327"/>
    </row>
    <row r="610" spans="1:8" ht="12.75">
      <c r="A610" s="320"/>
      <c r="B610" s="325"/>
      <c r="C610" s="322"/>
      <c r="D610" s="326"/>
      <c r="E610" s="301"/>
      <c r="F610" s="302"/>
      <c r="G610" s="302"/>
      <c r="H610" s="327"/>
    </row>
    <row r="611" spans="1:8" ht="12.75">
      <c r="A611" s="320"/>
      <c r="B611" s="321"/>
      <c r="C611" s="322"/>
      <c r="D611" s="326"/>
      <c r="E611" s="301"/>
      <c r="F611" s="302"/>
      <c r="G611" s="302"/>
      <c r="H611" s="327"/>
    </row>
    <row r="612" spans="1:8" ht="12.75">
      <c r="A612" s="320"/>
      <c r="B612" s="321"/>
      <c r="C612" s="322"/>
      <c r="D612" s="326"/>
      <c r="E612" s="301"/>
      <c r="F612" s="302"/>
      <c r="G612" s="302"/>
      <c r="H612" s="327"/>
    </row>
    <row r="613" spans="1:8" ht="12.75" customHeight="1">
      <c r="A613" s="320"/>
      <c r="B613" s="321"/>
      <c r="C613" s="322"/>
      <c r="D613" s="326"/>
      <c r="E613" s="301"/>
      <c r="F613" s="302"/>
      <c r="G613" s="302"/>
      <c r="H613" s="327"/>
    </row>
    <row r="614" spans="1:8" ht="13.5" customHeight="1">
      <c r="A614" s="320"/>
      <c r="B614" s="321"/>
      <c r="C614" s="322"/>
      <c r="D614" s="326"/>
      <c r="E614" s="301"/>
      <c r="F614" s="302"/>
      <c r="G614" s="302"/>
      <c r="H614" s="327"/>
    </row>
    <row r="615" spans="1:8" ht="12.75" customHeight="1">
      <c r="A615" s="320"/>
      <c r="B615" s="321"/>
      <c r="C615" s="322"/>
      <c r="D615" s="326"/>
      <c r="E615" s="301"/>
      <c r="F615" s="302"/>
      <c r="G615" s="302"/>
      <c r="H615" s="327"/>
    </row>
    <row r="616" spans="1:8" ht="12.75">
      <c r="A616" s="320"/>
      <c r="B616" s="321"/>
      <c r="C616" s="322"/>
      <c r="D616" s="326"/>
      <c r="E616" s="301"/>
      <c r="F616" s="302"/>
      <c r="G616" s="302"/>
      <c r="H616" s="327"/>
    </row>
    <row r="617" spans="1:8" ht="14.25" customHeight="1">
      <c r="A617" s="320"/>
      <c r="B617" s="321"/>
      <c r="C617" s="322"/>
      <c r="D617" s="326"/>
      <c r="E617" s="301"/>
      <c r="F617" s="302"/>
      <c r="G617" s="302"/>
      <c r="H617" s="327"/>
    </row>
    <row r="618" spans="1:8" ht="12.75">
      <c r="A618" s="320"/>
      <c r="B618" s="321"/>
      <c r="C618" s="322"/>
      <c r="D618" s="326"/>
      <c r="E618" s="301"/>
      <c r="F618" s="302"/>
      <c r="G618" s="302"/>
      <c r="H618" s="327"/>
    </row>
    <row r="619" spans="1:8" ht="12.75">
      <c r="A619" s="320"/>
      <c r="B619" s="321"/>
      <c r="C619" s="322"/>
      <c r="D619" s="326"/>
      <c r="E619" s="301"/>
      <c r="F619" s="302"/>
      <c r="G619" s="302"/>
      <c r="H619" s="327"/>
    </row>
    <row r="620" spans="1:8" ht="12.75">
      <c r="A620" s="320"/>
      <c r="B620" s="321"/>
      <c r="C620" s="322"/>
      <c r="D620" s="326"/>
      <c r="E620" s="301"/>
      <c r="F620" s="302"/>
      <c r="G620" s="302"/>
      <c r="H620" s="327"/>
    </row>
    <row r="621" spans="1:8" ht="27" customHeight="1" thickBot="1">
      <c r="A621" s="320"/>
      <c r="B621" s="345"/>
      <c r="C621" s="346"/>
      <c r="D621" s="347"/>
      <c r="E621" s="306"/>
      <c r="F621" s="307"/>
      <c r="G621" s="307"/>
      <c r="H621" s="348"/>
    </row>
    <row r="622" spans="1:8" ht="15" customHeight="1" thickTop="1">
      <c r="A622" s="320"/>
      <c r="B622" s="321"/>
      <c r="C622" s="322"/>
      <c r="D622" s="326"/>
      <c r="E622" s="301"/>
      <c r="F622" s="302"/>
      <c r="G622" s="302"/>
      <c r="H622" s="327"/>
    </row>
    <row r="623" spans="1:8" ht="12.75" customHeight="1">
      <c r="A623" s="320"/>
      <c r="B623" s="324"/>
      <c r="C623" s="349"/>
      <c r="D623" s="350"/>
      <c r="E623" s="309"/>
      <c r="F623" s="310"/>
      <c r="G623" s="310"/>
      <c r="H623" s="351"/>
    </row>
    <row r="624" spans="1:8" ht="12.75">
      <c r="A624" s="320"/>
      <c r="B624" s="324"/>
      <c r="C624" s="349"/>
      <c r="D624" s="350"/>
      <c r="E624" s="309"/>
      <c r="F624" s="310"/>
      <c r="G624" s="310"/>
      <c r="H624" s="351"/>
    </row>
    <row r="625" spans="1:8" ht="12.75">
      <c r="A625" s="320"/>
      <c r="B625" s="324"/>
      <c r="C625" s="349"/>
      <c r="D625" s="350"/>
      <c r="E625" s="309"/>
      <c r="F625" s="310"/>
      <c r="G625" s="310"/>
      <c r="H625" s="351"/>
    </row>
    <row r="626" spans="1:8" ht="12.75">
      <c r="A626" s="320"/>
      <c r="B626" s="315"/>
      <c r="C626" s="322"/>
      <c r="D626" s="326"/>
      <c r="E626" s="302"/>
      <c r="F626" s="352"/>
      <c r="G626" s="302"/>
      <c r="H626" s="327"/>
    </row>
    <row r="627" spans="1:8" ht="12.75">
      <c r="A627" s="320"/>
      <c r="B627" s="321"/>
      <c r="C627" s="322"/>
      <c r="D627" s="326"/>
      <c r="E627" s="302"/>
      <c r="F627" s="352"/>
      <c r="G627" s="302"/>
      <c r="H627" s="327"/>
    </row>
    <row r="628" spans="1:8" ht="12.75" customHeight="1">
      <c r="A628" s="320"/>
      <c r="B628" s="321"/>
      <c r="C628" s="322"/>
      <c r="D628" s="326"/>
      <c r="E628" s="302"/>
      <c r="F628" s="352"/>
      <c r="G628" s="302"/>
      <c r="H628" s="327"/>
    </row>
    <row r="629" spans="1:8" ht="12.75" customHeight="1" thickBot="1">
      <c r="A629" s="320"/>
      <c r="B629" s="353"/>
      <c r="C629" s="354"/>
      <c r="D629" s="355"/>
      <c r="E629" s="313"/>
      <c r="F629" s="356"/>
      <c r="G629" s="313"/>
      <c r="H629" s="357"/>
    </row>
    <row r="630" spans="1:8" ht="14.25" customHeight="1">
      <c r="A630" s="320"/>
      <c r="B630" s="321"/>
      <c r="C630" s="322"/>
      <c r="D630" s="326"/>
      <c r="E630" s="302"/>
      <c r="F630" s="352"/>
      <c r="G630" s="302"/>
      <c r="H630" s="327"/>
    </row>
    <row r="631" spans="1:8" ht="12.75">
      <c r="A631" s="320"/>
      <c r="B631" s="321"/>
      <c r="C631" s="322"/>
      <c r="D631" s="326"/>
      <c r="E631" s="302"/>
      <c r="F631" s="352"/>
      <c r="G631" s="302"/>
      <c r="H631" s="327"/>
    </row>
    <row r="632" spans="1:8" ht="12.75">
      <c r="A632" s="320"/>
      <c r="B632" s="321"/>
      <c r="C632" s="322"/>
      <c r="D632" s="326"/>
      <c r="E632" s="302"/>
      <c r="F632" s="352"/>
      <c r="G632" s="302"/>
      <c r="H632" s="327"/>
    </row>
    <row r="633" spans="1:8" ht="12.75">
      <c r="A633" s="320"/>
      <c r="B633" s="321"/>
      <c r="C633" s="322"/>
      <c r="D633" s="326"/>
      <c r="E633" s="302"/>
      <c r="F633" s="352">
        <f aca="true" t="shared" si="32" ref="F633:F638">SUM(E633*D633)</f>
        <v>0</v>
      </c>
      <c r="G633" s="302"/>
      <c r="H633" s="327">
        <f aca="true" t="shared" si="33" ref="H633:H649">SUM(G633*D633)</f>
        <v>0</v>
      </c>
    </row>
    <row r="634" spans="1:8" ht="12.75">
      <c r="A634" s="320"/>
      <c r="B634" s="324"/>
      <c r="C634" s="322"/>
      <c r="D634" s="326"/>
      <c r="E634" s="302"/>
      <c r="F634" s="352">
        <f t="shared" si="32"/>
        <v>0</v>
      </c>
      <c r="G634" s="302"/>
      <c r="H634" s="327">
        <f t="shared" si="33"/>
        <v>0</v>
      </c>
    </row>
    <row r="635" spans="1:8" ht="12.75">
      <c r="A635" s="320"/>
      <c r="B635" s="321"/>
      <c r="C635" s="322"/>
      <c r="D635" s="326"/>
      <c r="E635" s="302"/>
      <c r="F635" s="352">
        <f t="shared" si="32"/>
        <v>0</v>
      </c>
      <c r="G635" s="302"/>
      <c r="H635" s="327">
        <f t="shared" si="33"/>
        <v>0</v>
      </c>
    </row>
    <row r="636" spans="1:8" ht="12.75">
      <c r="A636" s="320"/>
      <c r="B636" s="321"/>
      <c r="C636" s="322"/>
      <c r="D636" s="326"/>
      <c r="E636" s="302"/>
      <c r="F636" s="352">
        <f t="shared" si="32"/>
        <v>0</v>
      </c>
      <c r="G636" s="302"/>
      <c r="H636" s="327">
        <f t="shared" si="33"/>
        <v>0</v>
      </c>
    </row>
    <row r="637" spans="1:8" ht="12.75">
      <c r="A637" s="320"/>
      <c r="B637" s="321"/>
      <c r="C637" s="322"/>
      <c r="D637" s="326"/>
      <c r="E637" s="302"/>
      <c r="F637" s="352">
        <f t="shared" si="32"/>
        <v>0</v>
      </c>
      <c r="G637" s="302"/>
      <c r="H637" s="327">
        <f t="shared" si="33"/>
        <v>0</v>
      </c>
    </row>
    <row r="638" spans="1:8" ht="12.75">
      <c r="A638" s="320"/>
      <c r="B638" s="321"/>
      <c r="C638" s="322"/>
      <c r="D638" s="326"/>
      <c r="E638" s="302"/>
      <c r="F638" s="352">
        <f t="shared" si="32"/>
        <v>0</v>
      </c>
      <c r="G638" s="302"/>
      <c r="H638" s="327">
        <f t="shared" si="33"/>
        <v>0</v>
      </c>
    </row>
    <row r="639" spans="1:8" ht="12.75">
      <c r="A639" s="320"/>
      <c r="B639" s="324"/>
      <c r="C639" s="322"/>
      <c r="D639" s="326"/>
      <c r="E639" s="302"/>
      <c r="F639" s="352"/>
      <c r="G639" s="302"/>
      <c r="H639" s="327">
        <f t="shared" si="33"/>
        <v>0</v>
      </c>
    </row>
    <row r="640" spans="1:8" ht="12.75">
      <c r="A640" s="320"/>
      <c r="B640" s="321"/>
      <c r="C640" s="322"/>
      <c r="D640" s="326"/>
      <c r="E640" s="302"/>
      <c r="F640" s="352">
        <f aca="true" t="shared" si="34" ref="F640:F649">SUM(E640*D640)</f>
        <v>0</v>
      </c>
      <c r="G640" s="302"/>
      <c r="H640" s="327">
        <f t="shared" si="33"/>
        <v>0</v>
      </c>
    </row>
    <row r="641" spans="1:8" ht="12.75" customHeight="1">
      <c r="A641" s="320"/>
      <c r="B641" s="321"/>
      <c r="C641" s="322"/>
      <c r="D641" s="326"/>
      <c r="E641" s="302"/>
      <c r="F641" s="352">
        <f t="shared" si="34"/>
        <v>0</v>
      </c>
      <c r="G641" s="302"/>
      <c r="H641" s="327">
        <f t="shared" si="33"/>
        <v>0</v>
      </c>
    </row>
    <row r="642" spans="1:8" ht="12.75">
      <c r="A642" s="320"/>
      <c r="B642" s="321"/>
      <c r="C642" s="322"/>
      <c r="D642" s="326"/>
      <c r="E642" s="302"/>
      <c r="F642" s="352">
        <f t="shared" si="34"/>
        <v>0</v>
      </c>
      <c r="G642" s="302"/>
      <c r="H642" s="327">
        <f t="shared" si="33"/>
        <v>0</v>
      </c>
    </row>
    <row r="643" spans="1:8" ht="12.75" customHeight="1">
      <c r="A643" s="320"/>
      <c r="B643" s="321"/>
      <c r="C643" s="322"/>
      <c r="D643" s="326"/>
      <c r="E643" s="302"/>
      <c r="F643" s="352">
        <f t="shared" si="34"/>
        <v>0</v>
      </c>
      <c r="G643" s="302"/>
      <c r="H643" s="327">
        <f t="shared" si="33"/>
        <v>0</v>
      </c>
    </row>
    <row r="644" spans="1:8" ht="12.75">
      <c r="A644" s="320"/>
      <c r="B644" s="321"/>
      <c r="C644" s="322"/>
      <c r="D644" s="326"/>
      <c r="E644" s="302"/>
      <c r="F644" s="352">
        <f t="shared" si="34"/>
        <v>0</v>
      </c>
      <c r="G644" s="302"/>
      <c r="H644" s="327">
        <f t="shared" si="33"/>
        <v>0</v>
      </c>
    </row>
    <row r="645" spans="1:8" ht="12.75" customHeight="1">
      <c r="A645" s="320"/>
      <c r="B645" s="321"/>
      <c r="C645" s="322"/>
      <c r="D645" s="326"/>
      <c r="E645" s="302"/>
      <c r="F645" s="352">
        <f t="shared" si="34"/>
        <v>0</v>
      </c>
      <c r="G645" s="302"/>
      <c r="H645" s="327">
        <f t="shared" si="33"/>
        <v>0</v>
      </c>
    </row>
    <row r="646" spans="1:8" ht="12.75" customHeight="1">
      <c r="A646" s="320"/>
      <c r="B646" s="321"/>
      <c r="C646" s="322"/>
      <c r="D646" s="326"/>
      <c r="E646" s="302"/>
      <c r="F646" s="352">
        <f t="shared" si="34"/>
        <v>0</v>
      </c>
      <c r="G646" s="302"/>
      <c r="H646" s="327">
        <f t="shared" si="33"/>
        <v>0</v>
      </c>
    </row>
    <row r="647" spans="1:8" ht="28.5" customHeight="1">
      <c r="A647" s="320"/>
      <c r="B647" s="321"/>
      <c r="C647" s="322"/>
      <c r="D647" s="326"/>
      <c r="E647" s="302"/>
      <c r="F647" s="352">
        <f t="shared" si="34"/>
        <v>0</v>
      </c>
      <c r="G647" s="302"/>
      <c r="H647" s="327">
        <f t="shared" si="33"/>
        <v>0</v>
      </c>
    </row>
    <row r="648" spans="1:8" ht="27" customHeight="1">
      <c r="A648" s="320"/>
      <c r="B648" s="321"/>
      <c r="C648" s="322"/>
      <c r="D648" s="326"/>
      <c r="E648" s="302"/>
      <c r="F648" s="352">
        <f t="shared" si="34"/>
        <v>0</v>
      </c>
      <c r="G648" s="302"/>
      <c r="H648" s="327">
        <f t="shared" si="33"/>
        <v>0</v>
      </c>
    </row>
    <row r="649" spans="1:8" ht="12.75" customHeight="1">
      <c r="A649" s="320"/>
      <c r="B649" s="324"/>
      <c r="C649" s="322"/>
      <c r="D649" s="326"/>
      <c r="E649" s="302"/>
      <c r="F649" s="352">
        <f t="shared" si="34"/>
        <v>0</v>
      </c>
      <c r="G649" s="302"/>
      <c r="H649" s="327">
        <f t="shared" si="33"/>
        <v>0</v>
      </c>
    </row>
    <row r="650" spans="1:8" ht="12.75" customHeight="1">
      <c r="A650" s="320"/>
      <c r="B650" s="321"/>
      <c r="C650" s="322"/>
      <c r="D650" s="326"/>
      <c r="E650" s="302"/>
      <c r="F650" s="352">
        <f aca="true" t="shared" si="35" ref="F650:F688">D650*E650</f>
        <v>0</v>
      </c>
      <c r="G650" s="302"/>
      <c r="H650" s="327">
        <f aca="true" t="shared" si="36" ref="H650:H688">D650*G650</f>
        <v>0</v>
      </c>
    </row>
    <row r="651" spans="1:8" ht="12.75" customHeight="1">
      <c r="A651" s="320"/>
      <c r="B651" s="321"/>
      <c r="C651" s="322"/>
      <c r="D651" s="326"/>
      <c r="E651" s="302"/>
      <c r="F651" s="352">
        <f t="shared" si="35"/>
        <v>0</v>
      </c>
      <c r="G651" s="302"/>
      <c r="H651" s="327">
        <f t="shared" si="36"/>
        <v>0</v>
      </c>
    </row>
    <row r="652" spans="1:8" ht="12.75" customHeight="1">
      <c r="A652" s="320"/>
      <c r="B652" s="325"/>
      <c r="C652" s="322"/>
      <c r="D652" s="326"/>
      <c r="E652" s="302"/>
      <c r="F652" s="352">
        <f t="shared" si="35"/>
        <v>0</v>
      </c>
      <c r="G652" s="302"/>
      <c r="H652" s="327">
        <f t="shared" si="36"/>
        <v>0</v>
      </c>
    </row>
    <row r="653" spans="1:8" ht="27.75" customHeight="1">
      <c r="A653" s="320"/>
      <c r="B653" s="325"/>
      <c r="C653" s="322"/>
      <c r="D653" s="326"/>
      <c r="E653" s="302"/>
      <c r="F653" s="352">
        <f t="shared" si="35"/>
        <v>0</v>
      </c>
      <c r="G653" s="302"/>
      <c r="H653" s="327">
        <f t="shared" si="36"/>
        <v>0</v>
      </c>
    </row>
    <row r="654" spans="1:8" ht="12.75">
      <c r="A654" s="320"/>
      <c r="B654" s="321"/>
      <c r="C654" s="322"/>
      <c r="D654" s="326"/>
      <c r="E654" s="302"/>
      <c r="F654" s="352">
        <f t="shared" si="35"/>
        <v>0</v>
      </c>
      <c r="G654" s="302"/>
      <c r="H654" s="327">
        <f t="shared" si="36"/>
        <v>0</v>
      </c>
    </row>
    <row r="655" spans="1:8" ht="12.75">
      <c r="A655" s="320"/>
      <c r="B655" s="321"/>
      <c r="C655" s="322"/>
      <c r="D655" s="326"/>
      <c r="E655" s="302"/>
      <c r="F655" s="352">
        <f t="shared" si="35"/>
        <v>0</v>
      </c>
      <c r="G655" s="302"/>
      <c r="H655" s="327">
        <f t="shared" si="36"/>
        <v>0</v>
      </c>
    </row>
    <row r="656" spans="1:8" ht="12.75">
      <c r="A656" s="320"/>
      <c r="B656" s="321"/>
      <c r="C656" s="322"/>
      <c r="D656" s="326"/>
      <c r="E656" s="302"/>
      <c r="F656" s="352">
        <f t="shared" si="35"/>
        <v>0</v>
      </c>
      <c r="G656" s="302"/>
      <c r="H656" s="327">
        <f t="shared" si="36"/>
        <v>0</v>
      </c>
    </row>
    <row r="657" spans="1:8" ht="15" customHeight="1">
      <c r="A657" s="320"/>
      <c r="B657" s="321"/>
      <c r="C657" s="322"/>
      <c r="D657" s="326"/>
      <c r="E657" s="302"/>
      <c r="F657" s="352">
        <f t="shared" si="35"/>
        <v>0</v>
      </c>
      <c r="G657" s="302"/>
      <c r="H657" s="327">
        <f t="shared" si="36"/>
        <v>0</v>
      </c>
    </row>
    <row r="658" spans="1:8" ht="15.75" customHeight="1">
      <c r="A658" s="320"/>
      <c r="B658" s="321"/>
      <c r="C658" s="322"/>
      <c r="D658" s="326"/>
      <c r="E658" s="302"/>
      <c r="F658" s="352">
        <f t="shared" si="35"/>
        <v>0</v>
      </c>
      <c r="G658" s="302"/>
      <c r="H658" s="327">
        <f t="shared" si="36"/>
        <v>0</v>
      </c>
    </row>
    <row r="659" spans="1:8" ht="15.75" customHeight="1">
      <c r="A659" s="320"/>
      <c r="B659" s="321"/>
      <c r="C659" s="322"/>
      <c r="D659" s="326"/>
      <c r="E659" s="302"/>
      <c r="F659" s="352">
        <f t="shared" si="35"/>
        <v>0</v>
      </c>
      <c r="G659" s="302"/>
      <c r="H659" s="327">
        <f t="shared" si="36"/>
        <v>0</v>
      </c>
    </row>
    <row r="660" spans="1:8" ht="15.75" customHeight="1">
      <c r="A660" s="320"/>
      <c r="B660" s="321"/>
      <c r="C660" s="322"/>
      <c r="D660" s="326"/>
      <c r="E660" s="302"/>
      <c r="F660" s="352">
        <f t="shared" si="35"/>
        <v>0</v>
      </c>
      <c r="G660" s="302"/>
      <c r="H660" s="327">
        <f t="shared" si="36"/>
        <v>0</v>
      </c>
    </row>
    <row r="661" spans="1:8" ht="16.5" customHeight="1">
      <c r="A661" s="320"/>
      <c r="B661" s="324"/>
      <c r="C661" s="322"/>
      <c r="D661" s="326"/>
      <c r="E661" s="302"/>
      <c r="F661" s="352">
        <f t="shared" si="35"/>
        <v>0</v>
      </c>
      <c r="G661" s="302"/>
      <c r="H661" s="327">
        <f t="shared" si="36"/>
        <v>0</v>
      </c>
    </row>
    <row r="662" spans="1:8" ht="16.5" customHeight="1">
      <c r="A662" s="320"/>
      <c r="B662" s="321"/>
      <c r="C662" s="322"/>
      <c r="D662" s="326"/>
      <c r="E662" s="302"/>
      <c r="F662" s="352">
        <f t="shared" si="35"/>
        <v>0</v>
      </c>
      <c r="G662" s="302"/>
      <c r="H662" s="327">
        <f t="shared" si="36"/>
        <v>0</v>
      </c>
    </row>
    <row r="663" spans="1:8" ht="12.75" customHeight="1">
      <c r="A663" s="320"/>
      <c r="B663" s="321"/>
      <c r="C663" s="322"/>
      <c r="D663" s="326"/>
      <c r="E663" s="302"/>
      <c r="F663" s="352">
        <f t="shared" si="35"/>
        <v>0</v>
      </c>
      <c r="G663" s="302"/>
      <c r="H663" s="327">
        <f t="shared" si="36"/>
        <v>0</v>
      </c>
    </row>
    <row r="664" spans="1:8" ht="12.75">
      <c r="A664" s="320"/>
      <c r="B664" s="321"/>
      <c r="C664" s="322"/>
      <c r="D664" s="326"/>
      <c r="E664" s="302"/>
      <c r="F664" s="352">
        <f t="shared" si="35"/>
        <v>0</v>
      </c>
      <c r="G664" s="302"/>
      <c r="H664" s="327">
        <f t="shared" si="36"/>
        <v>0</v>
      </c>
    </row>
    <row r="665" spans="1:8" ht="12.75">
      <c r="A665" s="320"/>
      <c r="B665" s="321"/>
      <c r="C665" s="322"/>
      <c r="D665" s="326"/>
      <c r="E665" s="302"/>
      <c r="F665" s="352">
        <f t="shared" si="35"/>
        <v>0</v>
      </c>
      <c r="G665" s="302"/>
      <c r="H665" s="327">
        <f t="shared" si="36"/>
        <v>0</v>
      </c>
    </row>
    <row r="666" spans="1:8" ht="12.75">
      <c r="A666" s="320"/>
      <c r="B666" s="315"/>
      <c r="C666" s="322"/>
      <c r="D666" s="326"/>
      <c r="E666" s="302"/>
      <c r="F666" s="352">
        <f t="shared" si="35"/>
        <v>0</v>
      </c>
      <c r="G666" s="302"/>
      <c r="H666" s="327">
        <f t="shared" si="36"/>
        <v>0</v>
      </c>
    </row>
    <row r="667" spans="1:8" ht="12.75" customHeight="1">
      <c r="A667" s="320"/>
      <c r="B667" s="321"/>
      <c r="C667" s="322"/>
      <c r="D667" s="326"/>
      <c r="E667" s="302"/>
      <c r="F667" s="352">
        <f t="shared" si="35"/>
        <v>0</v>
      </c>
      <c r="G667" s="302"/>
      <c r="H667" s="327">
        <f t="shared" si="36"/>
        <v>0</v>
      </c>
    </row>
    <row r="668" spans="1:8" ht="12.75" customHeight="1">
      <c r="A668" s="320"/>
      <c r="B668" s="321"/>
      <c r="C668" s="322"/>
      <c r="D668" s="326"/>
      <c r="E668" s="302"/>
      <c r="F668" s="352">
        <f t="shared" si="35"/>
        <v>0</v>
      </c>
      <c r="G668" s="302"/>
      <c r="H668" s="327">
        <f t="shared" si="36"/>
        <v>0</v>
      </c>
    </row>
    <row r="669" spans="1:8" ht="12.75" customHeight="1">
      <c r="A669" s="320"/>
      <c r="B669" s="321"/>
      <c r="C669" s="322"/>
      <c r="D669" s="326"/>
      <c r="E669" s="302"/>
      <c r="F669" s="352">
        <f t="shared" si="35"/>
        <v>0</v>
      </c>
      <c r="G669" s="302"/>
      <c r="H669" s="327">
        <f t="shared" si="36"/>
        <v>0</v>
      </c>
    </row>
    <row r="670" spans="1:8" ht="12.75">
      <c r="A670" s="320"/>
      <c r="B670" s="321"/>
      <c r="C670" s="322"/>
      <c r="D670" s="326"/>
      <c r="E670" s="302"/>
      <c r="F670" s="352">
        <f t="shared" si="35"/>
        <v>0</v>
      </c>
      <c r="G670" s="302"/>
      <c r="H670" s="327">
        <f t="shared" si="36"/>
        <v>0</v>
      </c>
    </row>
    <row r="671" spans="1:8" ht="12.75">
      <c r="A671" s="320"/>
      <c r="B671" s="321"/>
      <c r="C671" s="322"/>
      <c r="D671" s="326"/>
      <c r="E671" s="302"/>
      <c r="F671" s="352">
        <f t="shared" si="35"/>
        <v>0</v>
      </c>
      <c r="G671" s="302"/>
      <c r="H671" s="327">
        <f t="shared" si="36"/>
        <v>0</v>
      </c>
    </row>
    <row r="672" spans="1:8" ht="12.75">
      <c r="A672" s="320"/>
      <c r="B672" s="321"/>
      <c r="C672" s="322"/>
      <c r="D672" s="326"/>
      <c r="E672" s="302"/>
      <c r="F672" s="352">
        <f t="shared" si="35"/>
        <v>0</v>
      </c>
      <c r="G672" s="302"/>
      <c r="H672" s="327">
        <f t="shared" si="36"/>
        <v>0</v>
      </c>
    </row>
    <row r="673" spans="1:8" ht="12.75">
      <c r="A673" s="320"/>
      <c r="B673" s="324"/>
      <c r="C673" s="322"/>
      <c r="D673" s="326"/>
      <c r="E673" s="302"/>
      <c r="F673" s="352">
        <f t="shared" si="35"/>
        <v>0</v>
      </c>
      <c r="G673" s="302"/>
      <c r="H673" s="327">
        <f t="shared" si="36"/>
        <v>0</v>
      </c>
    </row>
    <row r="674" spans="1:8" ht="12.75" customHeight="1">
      <c r="A674" s="320"/>
      <c r="B674" s="321"/>
      <c r="C674" s="322"/>
      <c r="D674" s="326"/>
      <c r="E674" s="302"/>
      <c r="F674" s="352">
        <f t="shared" si="35"/>
        <v>0</v>
      </c>
      <c r="G674" s="302"/>
      <c r="H674" s="327">
        <f t="shared" si="36"/>
        <v>0</v>
      </c>
    </row>
    <row r="675" spans="1:8" ht="12.75" customHeight="1">
      <c r="A675" s="320"/>
      <c r="B675" s="321"/>
      <c r="C675" s="322"/>
      <c r="D675" s="326"/>
      <c r="E675" s="302"/>
      <c r="F675" s="352">
        <f t="shared" si="35"/>
        <v>0</v>
      </c>
      <c r="G675" s="302"/>
      <c r="H675" s="327">
        <f t="shared" si="36"/>
        <v>0</v>
      </c>
    </row>
    <row r="676" spans="1:8" ht="29.25" customHeight="1">
      <c r="A676" s="320"/>
      <c r="B676" s="321"/>
      <c r="C676" s="322"/>
      <c r="D676" s="326"/>
      <c r="E676" s="302"/>
      <c r="F676" s="352">
        <f t="shared" si="35"/>
        <v>0</v>
      </c>
      <c r="G676" s="302"/>
      <c r="H676" s="327">
        <f t="shared" si="36"/>
        <v>0</v>
      </c>
    </row>
    <row r="677" spans="1:8" ht="12.75" customHeight="1">
      <c r="A677" s="320"/>
      <c r="B677" s="321"/>
      <c r="C677" s="322"/>
      <c r="D677" s="326"/>
      <c r="E677" s="302"/>
      <c r="F677" s="352">
        <f t="shared" si="35"/>
        <v>0</v>
      </c>
      <c r="G677" s="302"/>
      <c r="H677" s="327">
        <f t="shared" si="36"/>
        <v>0</v>
      </c>
    </row>
    <row r="678" spans="1:8" ht="12.75">
      <c r="A678" s="320"/>
      <c r="B678" s="321"/>
      <c r="C678" s="322"/>
      <c r="D678" s="326"/>
      <c r="E678" s="302"/>
      <c r="F678" s="352">
        <f t="shared" si="35"/>
        <v>0</v>
      </c>
      <c r="G678" s="302"/>
      <c r="H678" s="327">
        <f t="shared" si="36"/>
        <v>0</v>
      </c>
    </row>
    <row r="679" spans="1:8" ht="12.75">
      <c r="A679" s="320"/>
      <c r="B679" s="321"/>
      <c r="C679" s="322"/>
      <c r="D679" s="326"/>
      <c r="E679" s="302"/>
      <c r="F679" s="352">
        <f t="shared" si="35"/>
        <v>0</v>
      </c>
      <c r="G679" s="302"/>
      <c r="H679" s="327">
        <f t="shared" si="36"/>
        <v>0</v>
      </c>
    </row>
    <row r="680" spans="1:8" ht="12.75">
      <c r="A680" s="320"/>
      <c r="B680" s="321"/>
      <c r="C680" s="322"/>
      <c r="D680" s="326"/>
      <c r="E680" s="302"/>
      <c r="F680" s="352">
        <f t="shared" si="35"/>
        <v>0</v>
      </c>
      <c r="G680" s="302"/>
      <c r="H680" s="327">
        <f t="shared" si="36"/>
        <v>0</v>
      </c>
    </row>
    <row r="681" spans="1:8" ht="25.5" customHeight="1">
      <c r="A681" s="320"/>
      <c r="B681" s="321"/>
      <c r="C681" s="322"/>
      <c r="D681" s="326"/>
      <c r="E681" s="302"/>
      <c r="F681" s="352">
        <f t="shared" si="35"/>
        <v>0</v>
      </c>
      <c r="G681" s="302"/>
      <c r="H681" s="327">
        <f t="shared" si="36"/>
        <v>0</v>
      </c>
    </row>
    <row r="682" spans="1:8" ht="33" customHeight="1">
      <c r="A682" s="320"/>
      <c r="B682" s="321"/>
      <c r="C682" s="322"/>
      <c r="D682" s="326"/>
      <c r="E682" s="302"/>
      <c r="F682" s="352">
        <f t="shared" si="35"/>
        <v>0</v>
      </c>
      <c r="G682" s="302"/>
      <c r="H682" s="327">
        <f t="shared" si="36"/>
        <v>0</v>
      </c>
    </row>
    <row r="683" spans="1:8" ht="12.75" customHeight="1">
      <c r="A683" s="320"/>
      <c r="B683" s="321"/>
      <c r="C683" s="322"/>
      <c r="D683" s="326"/>
      <c r="E683" s="302"/>
      <c r="F683" s="352">
        <f t="shared" si="35"/>
        <v>0</v>
      </c>
      <c r="G683" s="302"/>
      <c r="H683" s="327">
        <f t="shared" si="36"/>
        <v>0</v>
      </c>
    </row>
    <row r="684" spans="1:8" ht="12.75" customHeight="1">
      <c r="A684" s="320"/>
      <c r="B684" s="321"/>
      <c r="C684" s="322"/>
      <c r="D684" s="326"/>
      <c r="E684" s="302"/>
      <c r="F684" s="352">
        <f t="shared" si="35"/>
        <v>0</v>
      </c>
      <c r="G684" s="302"/>
      <c r="H684" s="327">
        <f t="shared" si="36"/>
        <v>0</v>
      </c>
    </row>
    <row r="685" spans="1:8" ht="12.75" customHeight="1">
      <c r="A685" s="320"/>
      <c r="B685" s="321"/>
      <c r="C685" s="322"/>
      <c r="D685" s="323"/>
      <c r="E685" s="302"/>
      <c r="F685" s="352">
        <f t="shared" si="35"/>
        <v>0</v>
      </c>
      <c r="G685" s="302"/>
      <c r="H685" s="327">
        <f t="shared" si="36"/>
        <v>0</v>
      </c>
    </row>
    <row r="686" spans="1:8" ht="12.75" customHeight="1">
      <c r="A686" s="320"/>
      <c r="B686" s="321"/>
      <c r="C686" s="328"/>
      <c r="D686" s="326"/>
      <c r="E686" s="302"/>
      <c r="F686" s="352">
        <f t="shared" si="35"/>
        <v>0</v>
      </c>
      <c r="G686" s="302"/>
      <c r="H686" s="327">
        <f t="shared" si="36"/>
        <v>0</v>
      </c>
    </row>
    <row r="687" spans="1:8" ht="12.75" customHeight="1">
      <c r="A687" s="320"/>
      <c r="B687" s="321"/>
      <c r="C687" s="328"/>
      <c r="D687" s="326"/>
      <c r="E687" s="302"/>
      <c r="F687" s="352">
        <f t="shared" si="35"/>
        <v>0</v>
      </c>
      <c r="G687" s="302"/>
      <c r="H687" s="327">
        <f t="shared" si="36"/>
        <v>0</v>
      </c>
    </row>
    <row r="688" spans="1:8" ht="14.25" customHeight="1">
      <c r="A688" s="320"/>
      <c r="B688" s="321"/>
      <c r="C688" s="328"/>
      <c r="D688" s="326"/>
      <c r="E688" s="302"/>
      <c r="F688" s="352">
        <f t="shared" si="35"/>
        <v>0</v>
      </c>
      <c r="G688" s="302"/>
      <c r="H688" s="327">
        <f t="shared" si="36"/>
        <v>0</v>
      </c>
    </row>
    <row r="689" spans="1:8" ht="14.25" customHeight="1">
      <c r="A689" s="320"/>
      <c r="B689" s="321"/>
      <c r="C689" s="328"/>
      <c r="D689" s="326"/>
      <c r="E689" s="302"/>
      <c r="F689" s="352">
        <f>SUM(E689*D689)</f>
        <v>0</v>
      </c>
      <c r="G689" s="302"/>
      <c r="H689" s="327">
        <f>SUM(G689*D689)</f>
        <v>0</v>
      </c>
    </row>
    <row r="690" spans="1:8" ht="14.25" customHeight="1">
      <c r="A690" s="320"/>
      <c r="B690" s="321"/>
      <c r="C690" s="328"/>
      <c r="D690" s="326"/>
      <c r="E690" s="302"/>
      <c r="F690" s="352">
        <f>SUM(E690*D690)</f>
        <v>0</v>
      </c>
      <c r="G690" s="302"/>
      <c r="H690" s="327">
        <f>SUM(G690*D690)</f>
        <v>0</v>
      </c>
    </row>
    <row r="691" spans="1:8" ht="14.25" customHeight="1">
      <c r="A691" s="320"/>
      <c r="B691" s="321"/>
      <c r="C691" s="328"/>
      <c r="D691" s="326"/>
      <c r="E691" s="302"/>
      <c r="F691" s="352">
        <f>SUM(E691*D691)</f>
        <v>0</v>
      </c>
      <c r="G691" s="302"/>
      <c r="H691" s="327">
        <f>SUM(G691*D691)</f>
        <v>0</v>
      </c>
    </row>
    <row r="692" spans="1:8" ht="27" customHeight="1">
      <c r="A692" s="320"/>
      <c r="B692" s="321"/>
      <c r="C692" s="328"/>
      <c r="D692" s="326"/>
      <c r="E692" s="302"/>
      <c r="F692" s="352">
        <f>SUM(E692*D692)</f>
        <v>0</v>
      </c>
      <c r="G692" s="302"/>
      <c r="H692" s="327">
        <f>SUM(G692*D692)</f>
        <v>0</v>
      </c>
    </row>
    <row r="693" spans="1:8" ht="14.25" customHeight="1">
      <c r="A693" s="320"/>
      <c r="B693" s="321"/>
      <c r="C693" s="328"/>
      <c r="D693" s="326"/>
      <c r="E693" s="302"/>
      <c r="F693" s="352"/>
      <c r="G693" s="302"/>
      <c r="H693" s="327"/>
    </row>
    <row r="694" spans="1:8" ht="14.25" customHeight="1">
      <c r="A694" s="320"/>
      <c r="B694" s="321"/>
      <c r="C694" s="328"/>
      <c r="D694" s="326"/>
      <c r="E694" s="302"/>
      <c r="F694" s="352">
        <f>SUM(E694*D694)</f>
        <v>0</v>
      </c>
      <c r="G694" s="302"/>
      <c r="H694" s="327">
        <f>SUM(G694*D694)</f>
        <v>0</v>
      </c>
    </row>
    <row r="695" spans="1:8" ht="15" customHeight="1">
      <c r="A695" s="320"/>
      <c r="B695" s="321"/>
      <c r="C695" s="328"/>
      <c r="D695" s="326"/>
      <c r="E695" s="302"/>
      <c r="F695" s="352">
        <f>D695*E695</f>
        <v>0</v>
      </c>
      <c r="G695" s="302"/>
      <c r="H695" s="327">
        <f>D695*G695</f>
        <v>0</v>
      </c>
    </row>
    <row r="696" spans="1:8" ht="12.75" customHeight="1">
      <c r="A696" s="320"/>
      <c r="B696" s="321"/>
      <c r="C696" s="322"/>
      <c r="D696" s="326"/>
      <c r="E696" s="302"/>
      <c r="F696" s="352">
        <f aca="true" t="shared" si="37" ref="F696:F705">SUM(E696*D696)</f>
        <v>0</v>
      </c>
      <c r="G696" s="302"/>
      <c r="H696" s="327">
        <f aca="true" t="shared" si="38" ref="H696:H705">SUM(G696*D696)</f>
        <v>0</v>
      </c>
    </row>
    <row r="697" spans="1:8" ht="12.75">
      <c r="A697" s="320"/>
      <c r="B697" s="321"/>
      <c r="C697" s="322"/>
      <c r="D697" s="326"/>
      <c r="E697" s="302"/>
      <c r="F697" s="352">
        <f t="shared" si="37"/>
        <v>0</v>
      </c>
      <c r="G697" s="302"/>
      <c r="H697" s="327">
        <f t="shared" si="38"/>
        <v>0</v>
      </c>
    </row>
    <row r="698" spans="1:8" ht="12.75" customHeight="1">
      <c r="A698" s="320"/>
      <c r="B698" s="321"/>
      <c r="C698" s="322"/>
      <c r="D698" s="326"/>
      <c r="E698" s="302"/>
      <c r="F698" s="352">
        <f t="shared" si="37"/>
        <v>0</v>
      </c>
      <c r="G698" s="302"/>
      <c r="H698" s="327">
        <f t="shared" si="38"/>
        <v>0</v>
      </c>
    </row>
    <row r="699" spans="1:8" ht="12.75">
      <c r="A699" s="320"/>
      <c r="B699" s="321"/>
      <c r="C699" s="322"/>
      <c r="D699" s="326"/>
      <c r="E699" s="302"/>
      <c r="F699" s="352">
        <f t="shared" si="37"/>
        <v>0</v>
      </c>
      <c r="G699" s="302"/>
      <c r="H699" s="327">
        <f t="shared" si="38"/>
        <v>0</v>
      </c>
    </row>
    <row r="700" spans="1:8" ht="12.75" customHeight="1">
      <c r="A700" s="320"/>
      <c r="B700" s="321"/>
      <c r="C700" s="322"/>
      <c r="D700" s="326"/>
      <c r="E700" s="302"/>
      <c r="F700" s="352">
        <f t="shared" si="37"/>
        <v>0</v>
      </c>
      <c r="G700" s="302"/>
      <c r="H700" s="327">
        <f t="shared" si="38"/>
        <v>0</v>
      </c>
    </row>
    <row r="701" spans="1:8" ht="12.75" customHeight="1">
      <c r="A701" s="320"/>
      <c r="B701" s="321"/>
      <c r="C701" s="322"/>
      <c r="D701" s="326"/>
      <c r="E701" s="302"/>
      <c r="F701" s="352">
        <f t="shared" si="37"/>
        <v>0</v>
      </c>
      <c r="G701" s="302"/>
      <c r="H701" s="327">
        <f t="shared" si="38"/>
        <v>0</v>
      </c>
    </row>
    <row r="702" spans="1:8" ht="12.75" customHeight="1">
      <c r="A702" s="320"/>
      <c r="B702" s="321"/>
      <c r="C702" s="322"/>
      <c r="D702" s="326"/>
      <c r="E702" s="302"/>
      <c r="F702" s="352">
        <f t="shared" si="37"/>
        <v>0</v>
      </c>
      <c r="G702" s="302"/>
      <c r="H702" s="327">
        <f t="shared" si="38"/>
        <v>0</v>
      </c>
    </row>
    <row r="703" spans="1:8" ht="27.75" customHeight="1">
      <c r="A703" s="320"/>
      <c r="B703" s="321"/>
      <c r="C703" s="322"/>
      <c r="D703" s="326"/>
      <c r="E703" s="302"/>
      <c r="F703" s="352">
        <f t="shared" si="37"/>
        <v>0</v>
      </c>
      <c r="G703" s="302"/>
      <c r="H703" s="327">
        <f t="shared" si="38"/>
        <v>0</v>
      </c>
    </row>
    <row r="704" spans="1:8" ht="16.5" customHeight="1">
      <c r="A704" s="320"/>
      <c r="B704" s="321"/>
      <c r="C704" s="322"/>
      <c r="D704" s="326"/>
      <c r="E704" s="302"/>
      <c r="F704" s="352">
        <f t="shared" si="37"/>
        <v>0</v>
      </c>
      <c r="G704" s="302"/>
      <c r="H704" s="327">
        <f t="shared" si="38"/>
        <v>0</v>
      </c>
    </row>
    <row r="705" spans="1:8" ht="14.25" customHeight="1">
      <c r="A705" s="320"/>
      <c r="B705" s="321"/>
      <c r="C705" s="322"/>
      <c r="D705" s="326"/>
      <c r="E705" s="302"/>
      <c r="F705" s="352">
        <f t="shared" si="37"/>
        <v>0</v>
      </c>
      <c r="G705" s="302"/>
      <c r="H705" s="327">
        <f t="shared" si="38"/>
        <v>0</v>
      </c>
    </row>
    <row r="706" spans="1:8" ht="14.25" customHeight="1">
      <c r="A706" s="320"/>
      <c r="B706" s="321"/>
      <c r="C706" s="322"/>
      <c r="D706" s="326"/>
      <c r="E706" s="302"/>
      <c r="F706" s="352">
        <f aca="true" t="shared" si="39" ref="F706:F728">D706*E706</f>
        <v>0</v>
      </c>
      <c r="G706" s="302"/>
      <c r="H706" s="327">
        <f aca="true" t="shared" si="40" ref="H706:H728">D706*G706</f>
        <v>0</v>
      </c>
    </row>
    <row r="707" spans="1:8" ht="42.75" customHeight="1">
      <c r="A707" s="320"/>
      <c r="B707" s="321"/>
      <c r="C707" s="322"/>
      <c r="D707" s="326"/>
      <c r="E707" s="302"/>
      <c r="F707" s="352">
        <f t="shared" si="39"/>
        <v>0</v>
      </c>
      <c r="G707" s="302"/>
      <c r="H707" s="327">
        <f t="shared" si="40"/>
        <v>0</v>
      </c>
    </row>
    <row r="708" spans="1:8" ht="41.25" customHeight="1">
      <c r="A708" s="320"/>
      <c r="B708" s="325"/>
      <c r="C708" s="322"/>
      <c r="D708" s="326"/>
      <c r="E708" s="302"/>
      <c r="F708" s="352">
        <f t="shared" si="39"/>
        <v>0</v>
      </c>
      <c r="G708" s="302"/>
      <c r="H708" s="327">
        <f t="shared" si="40"/>
        <v>0</v>
      </c>
    </row>
    <row r="709" spans="1:8" ht="12.75" customHeight="1">
      <c r="A709" s="320"/>
      <c r="B709" s="325"/>
      <c r="C709" s="322"/>
      <c r="D709" s="326"/>
      <c r="E709" s="302"/>
      <c r="F709" s="352">
        <f t="shared" si="39"/>
        <v>0</v>
      </c>
      <c r="G709" s="302"/>
      <c r="H709" s="327">
        <f t="shared" si="40"/>
        <v>0</v>
      </c>
    </row>
    <row r="710" spans="1:8" ht="12.75">
      <c r="A710" s="320"/>
      <c r="B710" s="324"/>
      <c r="C710" s="322"/>
      <c r="D710" s="326"/>
      <c r="E710" s="302"/>
      <c r="F710" s="352">
        <f t="shared" si="39"/>
        <v>0</v>
      </c>
      <c r="G710" s="302"/>
      <c r="H710" s="327">
        <f t="shared" si="40"/>
        <v>0</v>
      </c>
    </row>
    <row r="711" spans="1:8" ht="12.75">
      <c r="A711" s="320"/>
      <c r="B711" s="321"/>
      <c r="C711" s="322"/>
      <c r="D711" s="326"/>
      <c r="E711" s="302"/>
      <c r="F711" s="352">
        <f t="shared" si="39"/>
        <v>0</v>
      </c>
      <c r="G711" s="302"/>
      <c r="H711" s="327">
        <f t="shared" si="40"/>
        <v>0</v>
      </c>
    </row>
    <row r="712" spans="1:8" ht="12.75">
      <c r="A712" s="320"/>
      <c r="B712" s="321"/>
      <c r="C712" s="322"/>
      <c r="D712" s="326"/>
      <c r="E712" s="302"/>
      <c r="F712" s="352">
        <f t="shared" si="39"/>
        <v>0</v>
      </c>
      <c r="G712" s="302"/>
      <c r="H712" s="327">
        <f t="shared" si="40"/>
        <v>0</v>
      </c>
    </row>
    <row r="713" spans="1:8" ht="12.75">
      <c r="A713" s="320"/>
      <c r="B713" s="321"/>
      <c r="C713" s="322"/>
      <c r="D713" s="326"/>
      <c r="E713" s="302"/>
      <c r="F713" s="352">
        <f t="shared" si="39"/>
        <v>0</v>
      </c>
      <c r="G713" s="302"/>
      <c r="H713" s="327">
        <f t="shared" si="40"/>
        <v>0</v>
      </c>
    </row>
    <row r="714" spans="1:8" ht="12.75">
      <c r="A714" s="320"/>
      <c r="B714" s="321"/>
      <c r="C714" s="322"/>
      <c r="D714" s="326"/>
      <c r="E714" s="302"/>
      <c r="F714" s="352">
        <f t="shared" si="39"/>
        <v>0</v>
      </c>
      <c r="G714" s="302"/>
      <c r="H714" s="327">
        <f t="shared" si="40"/>
        <v>0</v>
      </c>
    </row>
    <row r="715" spans="1:8" ht="12.75" customHeight="1">
      <c r="A715" s="320"/>
      <c r="B715" s="321"/>
      <c r="C715" s="322"/>
      <c r="D715" s="326"/>
      <c r="E715" s="302"/>
      <c r="F715" s="352">
        <f t="shared" si="39"/>
        <v>0</v>
      </c>
      <c r="G715" s="302"/>
      <c r="H715" s="327">
        <f t="shared" si="40"/>
        <v>0</v>
      </c>
    </row>
    <row r="716" spans="1:8" ht="13.5" customHeight="1">
      <c r="A716" s="320"/>
      <c r="B716" s="324"/>
      <c r="C716" s="322"/>
      <c r="D716" s="326"/>
      <c r="E716" s="302"/>
      <c r="F716" s="352">
        <f t="shared" si="39"/>
        <v>0</v>
      </c>
      <c r="G716" s="302"/>
      <c r="H716" s="327">
        <f t="shared" si="40"/>
        <v>0</v>
      </c>
    </row>
    <row r="717" spans="1:8" ht="12.75" customHeight="1">
      <c r="A717" s="320"/>
      <c r="B717" s="321"/>
      <c r="C717" s="322"/>
      <c r="D717" s="326"/>
      <c r="E717" s="302"/>
      <c r="F717" s="352">
        <f t="shared" si="39"/>
        <v>0</v>
      </c>
      <c r="G717" s="302"/>
      <c r="H717" s="327">
        <f t="shared" si="40"/>
        <v>0</v>
      </c>
    </row>
    <row r="718" spans="1:8" ht="12.75">
      <c r="A718" s="320"/>
      <c r="B718" s="321"/>
      <c r="C718" s="322"/>
      <c r="D718" s="326"/>
      <c r="E718" s="302"/>
      <c r="F718" s="352">
        <f t="shared" si="39"/>
        <v>0</v>
      </c>
      <c r="G718" s="302"/>
      <c r="H718" s="327">
        <f t="shared" si="40"/>
        <v>0</v>
      </c>
    </row>
    <row r="719" spans="1:8" ht="14.25" customHeight="1">
      <c r="A719" s="320"/>
      <c r="B719" s="321"/>
      <c r="C719" s="322"/>
      <c r="D719" s="326"/>
      <c r="E719" s="302"/>
      <c r="F719" s="352">
        <f t="shared" si="39"/>
        <v>0</v>
      </c>
      <c r="G719" s="302"/>
      <c r="H719" s="327">
        <f t="shared" si="40"/>
        <v>0</v>
      </c>
    </row>
    <row r="720" spans="1:8" ht="12.75">
      <c r="A720" s="320"/>
      <c r="B720" s="321"/>
      <c r="C720" s="322"/>
      <c r="D720" s="326"/>
      <c r="E720" s="302"/>
      <c r="F720" s="352">
        <f t="shared" si="39"/>
        <v>0</v>
      </c>
      <c r="G720" s="302"/>
      <c r="H720" s="327">
        <f t="shared" si="40"/>
        <v>0</v>
      </c>
    </row>
    <row r="721" spans="1:8" ht="12.75">
      <c r="A721" s="320"/>
      <c r="B721" s="321"/>
      <c r="C721" s="322"/>
      <c r="D721" s="326"/>
      <c r="E721" s="302"/>
      <c r="F721" s="352">
        <f t="shared" si="39"/>
        <v>0</v>
      </c>
      <c r="G721" s="302"/>
      <c r="H721" s="327">
        <f t="shared" si="40"/>
        <v>0</v>
      </c>
    </row>
    <row r="722" spans="1:8" ht="12.75">
      <c r="A722" s="320"/>
      <c r="B722" s="315"/>
      <c r="C722" s="322"/>
      <c r="D722" s="326"/>
      <c r="E722" s="302"/>
      <c r="F722" s="352">
        <f t="shared" si="39"/>
        <v>0</v>
      </c>
      <c r="G722" s="302"/>
      <c r="H722" s="327">
        <f t="shared" si="40"/>
        <v>0</v>
      </c>
    </row>
    <row r="723" spans="1:8" ht="27" customHeight="1">
      <c r="A723" s="320"/>
      <c r="B723" s="321"/>
      <c r="C723" s="322"/>
      <c r="D723" s="326"/>
      <c r="E723" s="302"/>
      <c r="F723" s="352">
        <f t="shared" si="39"/>
        <v>0</v>
      </c>
      <c r="G723" s="302"/>
      <c r="H723" s="327">
        <f t="shared" si="40"/>
        <v>0</v>
      </c>
    </row>
    <row r="724" spans="1:8" ht="15" customHeight="1">
      <c r="A724" s="320"/>
      <c r="B724" s="321"/>
      <c r="C724" s="322"/>
      <c r="D724" s="326"/>
      <c r="E724" s="302"/>
      <c r="F724" s="352">
        <f t="shared" si="39"/>
        <v>0</v>
      </c>
      <c r="G724" s="302"/>
      <c r="H724" s="327">
        <f t="shared" si="40"/>
        <v>0</v>
      </c>
    </row>
    <row r="725" spans="1:8" ht="12.75" customHeight="1">
      <c r="A725" s="320"/>
      <c r="B725" s="321"/>
      <c r="C725" s="322"/>
      <c r="D725" s="326"/>
      <c r="E725" s="302"/>
      <c r="F725" s="352">
        <f t="shared" si="39"/>
        <v>0</v>
      </c>
      <c r="G725" s="302"/>
      <c r="H725" s="327">
        <f t="shared" si="40"/>
        <v>0</v>
      </c>
    </row>
    <row r="726" spans="1:8" ht="12.75">
      <c r="A726" s="320"/>
      <c r="B726" s="321"/>
      <c r="C726" s="322"/>
      <c r="D726" s="326"/>
      <c r="E726" s="302"/>
      <c r="F726" s="352">
        <f t="shared" si="39"/>
        <v>0</v>
      </c>
      <c r="G726" s="302"/>
      <c r="H726" s="327">
        <f t="shared" si="40"/>
        <v>0</v>
      </c>
    </row>
    <row r="727" spans="1:8" ht="12.75">
      <c r="A727" s="320"/>
      <c r="B727" s="321"/>
      <c r="C727" s="322"/>
      <c r="D727" s="326"/>
      <c r="E727" s="302"/>
      <c r="F727" s="352">
        <f t="shared" si="39"/>
        <v>0</v>
      </c>
      <c r="G727" s="302"/>
      <c r="H727" s="327">
        <f t="shared" si="40"/>
        <v>0</v>
      </c>
    </row>
    <row r="728" spans="1:8" ht="12.75">
      <c r="A728" s="320"/>
      <c r="B728" s="321"/>
      <c r="C728" s="322"/>
      <c r="D728" s="326"/>
      <c r="E728" s="302"/>
      <c r="F728" s="352">
        <f t="shared" si="39"/>
        <v>0</v>
      </c>
      <c r="G728" s="302"/>
      <c r="H728" s="327">
        <f t="shared" si="40"/>
        <v>0</v>
      </c>
    </row>
    <row r="729" spans="1:8" ht="27.75" customHeight="1">
      <c r="A729" s="320"/>
      <c r="B729" s="321"/>
      <c r="C729" s="322"/>
      <c r="D729" s="326"/>
      <c r="E729" s="302"/>
      <c r="F729" s="352">
        <f>SUM(E729*D729)</f>
        <v>0</v>
      </c>
      <c r="G729" s="302"/>
      <c r="H729" s="327">
        <f>SUM(G729*D729)</f>
        <v>0</v>
      </c>
    </row>
    <row r="730" spans="1:8" ht="14.25" customHeight="1">
      <c r="A730" s="320"/>
      <c r="B730" s="321"/>
      <c r="C730" s="322"/>
      <c r="D730" s="326"/>
      <c r="E730" s="302"/>
      <c r="F730" s="352">
        <f>SUM(E730*D730)</f>
        <v>0</v>
      </c>
      <c r="G730" s="302"/>
      <c r="H730" s="327">
        <f>SUM(G730*D730)</f>
        <v>0</v>
      </c>
    </row>
    <row r="731" spans="1:8" ht="14.25" customHeight="1">
      <c r="A731" s="320"/>
      <c r="B731" s="321"/>
      <c r="C731" s="322"/>
      <c r="D731" s="326"/>
      <c r="E731" s="302"/>
      <c r="F731" s="352">
        <f aca="true" t="shared" si="41" ref="F731:F739">D731*E731</f>
        <v>0</v>
      </c>
      <c r="G731" s="302"/>
      <c r="H731" s="327">
        <f aca="true" t="shared" si="42" ref="H731:H739">D731*G731</f>
        <v>0</v>
      </c>
    </row>
    <row r="732" spans="1:8" ht="17.25" customHeight="1">
      <c r="A732" s="320"/>
      <c r="B732" s="321"/>
      <c r="C732" s="322"/>
      <c r="D732" s="326"/>
      <c r="E732" s="302"/>
      <c r="F732" s="352">
        <f t="shared" si="41"/>
        <v>0</v>
      </c>
      <c r="G732" s="302"/>
      <c r="H732" s="327">
        <f t="shared" si="42"/>
        <v>0</v>
      </c>
    </row>
    <row r="733" spans="1:8" ht="15" customHeight="1">
      <c r="A733" s="320"/>
      <c r="B733" s="325"/>
      <c r="C733" s="322"/>
      <c r="D733" s="326"/>
      <c r="E733" s="302"/>
      <c r="F733" s="352">
        <f t="shared" si="41"/>
        <v>0</v>
      </c>
      <c r="G733" s="302"/>
      <c r="H733" s="327">
        <f t="shared" si="42"/>
        <v>0</v>
      </c>
    </row>
    <row r="734" spans="1:8" ht="33.75" customHeight="1">
      <c r="A734" s="320"/>
      <c r="B734" s="325"/>
      <c r="C734" s="322"/>
      <c r="D734" s="326"/>
      <c r="E734" s="302"/>
      <c r="F734" s="352">
        <f t="shared" si="41"/>
        <v>0</v>
      </c>
      <c r="G734" s="302"/>
      <c r="H734" s="327">
        <f t="shared" si="42"/>
        <v>0</v>
      </c>
    </row>
    <row r="735" spans="1:8" ht="12.75">
      <c r="A735" s="320"/>
      <c r="B735" s="321"/>
      <c r="C735" s="322"/>
      <c r="D735" s="326"/>
      <c r="E735" s="302"/>
      <c r="F735" s="352">
        <f t="shared" si="41"/>
        <v>0</v>
      </c>
      <c r="G735" s="302"/>
      <c r="H735" s="327">
        <f t="shared" si="42"/>
        <v>0</v>
      </c>
    </row>
    <row r="736" spans="1:8" ht="12.75">
      <c r="A736" s="320"/>
      <c r="B736" s="321"/>
      <c r="C736" s="322"/>
      <c r="D736" s="326"/>
      <c r="E736" s="302"/>
      <c r="F736" s="352">
        <f t="shared" si="41"/>
        <v>0</v>
      </c>
      <c r="G736" s="302"/>
      <c r="H736" s="327">
        <f t="shared" si="42"/>
        <v>0</v>
      </c>
    </row>
    <row r="737" spans="1:8" ht="12.75">
      <c r="A737" s="320"/>
      <c r="B737" s="321"/>
      <c r="C737" s="322"/>
      <c r="D737" s="326"/>
      <c r="E737" s="302"/>
      <c r="F737" s="352">
        <f t="shared" si="41"/>
        <v>0</v>
      </c>
      <c r="G737" s="302"/>
      <c r="H737" s="327">
        <f t="shared" si="42"/>
        <v>0</v>
      </c>
    </row>
    <row r="738" spans="1:8" ht="12.75">
      <c r="A738" s="320"/>
      <c r="B738" s="321"/>
      <c r="C738" s="322"/>
      <c r="D738" s="326"/>
      <c r="E738" s="302"/>
      <c r="F738" s="352">
        <f t="shared" si="41"/>
        <v>0</v>
      </c>
      <c r="G738" s="302"/>
      <c r="H738" s="327">
        <f t="shared" si="42"/>
        <v>0</v>
      </c>
    </row>
    <row r="739" spans="1:8" ht="12.75">
      <c r="A739" s="320"/>
      <c r="B739" s="321"/>
      <c r="C739" s="322"/>
      <c r="D739" s="326"/>
      <c r="E739" s="302"/>
      <c r="F739" s="352">
        <f t="shared" si="41"/>
        <v>0</v>
      </c>
      <c r="G739" s="302"/>
      <c r="H739" s="327">
        <f t="shared" si="42"/>
        <v>0</v>
      </c>
    </row>
    <row r="740" spans="1:8" ht="12.75">
      <c r="A740" s="358"/>
      <c r="B740" s="315"/>
      <c r="C740" s="358"/>
      <c r="D740" s="359"/>
      <c r="E740" s="360"/>
      <c r="F740" s="361"/>
      <c r="G740" s="362"/>
      <c r="H740" s="363"/>
    </row>
    <row r="741" spans="1:8" ht="12.75">
      <c r="A741" s="358"/>
      <c r="B741" s="315"/>
      <c r="C741" s="358"/>
      <c r="D741" s="359"/>
      <c r="E741" s="360"/>
      <c r="F741" s="361"/>
      <c r="G741" s="362"/>
      <c r="H741" s="363"/>
    </row>
    <row r="742" spans="1:8" ht="12.75">
      <c r="A742" s="358"/>
      <c r="B742" s="315"/>
      <c r="C742" s="358"/>
      <c r="D742" s="359"/>
      <c r="E742" s="360"/>
      <c r="F742" s="361"/>
      <c r="G742" s="362"/>
      <c r="H742" s="363"/>
    </row>
    <row r="743" spans="1:8" ht="12.75">
      <c r="A743" s="358"/>
      <c r="B743" s="315"/>
      <c r="C743" s="358"/>
      <c r="D743" s="359"/>
      <c r="E743" s="360"/>
      <c r="F743" s="361"/>
      <c r="G743" s="362"/>
      <c r="H743" s="363"/>
    </row>
    <row r="744" spans="1:8" ht="12.75">
      <c r="A744" s="358"/>
      <c r="B744" s="315"/>
      <c r="C744" s="358"/>
      <c r="D744" s="359"/>
      <c r="E744" s="360"/>
      <c r="F744" s="361"/>
      <c r="G744" s="362"/>
      <c r="H744" s="363"/>
    </row>
    <row r="745" spans="1:8" ht="12.75">
      <c r="A745" s="358"/>
      <c r="B745" s="315"/>
      <c r="C745" s="358"/>
      <c r="D745" s="359"/>
      <c r="E745" s="360"/>
      <c r="F745" s="361"/>
      <c r="G745" s="362"/>
      <c r="H745" s="363"/>
    </row>
    <row r="746" spans="1:8" ht="12.75">
      <c r="A746" s="358"/>
      <c r="B746" s="315"/>
      <c r="C746" s="358"/>
      <c r="D746" s="359"/>
      <c r="E746" s="360"/>
      <c r="F746" s="361"/>
      <c r="G746" s="362"/>
      <c r="H746" s="363"/>
    </row>
    <row r="747" spans="1:8" ht="12.75">
      <c r="A747" s="358"/>
      <c r="B747" s="315"/>
      <c r="C747" s="358"/>
      <c r="D747" s="359"/>
      <c r="E747" s="360"/>
      <c r="F747" s="361"/>
      <c r="G747" s="362"/>
      <c r="H747" s="363"/>
    </row>
    <row r="748" spans="1:8" ht="12.75">
      <c r="A748" s="358"/>
      <c r="B748" s="315"/>
      <c r="C748" s="358"/>
      <c r="D748" s="359"/>
      <c r="E748" s="360"/>
      <c r="F748" s="361"/>
      <c r="G748" s="362"/>
      <c r="H748" s="363"/>
    </row>
    <row r="749" spans="1:8" ht="12.75">
      <c r="A749" s="358"/>
      <c r="B749" s="315"/>
      <c r="C749" s="358"/>
      <c r="D749" s="359"/>
      <c r="E749" s="360"/>
      <c r="F749" s="361"/>
      <c r="G749" s="362"/>
      <c r="H749" s="363"/>
    </row>
    <row r="750" spans="1:8" ht="12.75">
      <c r="A750" s="358"/>
      <c r="B750" s="315"/>
      <c r="C750" s="358"/>
      <c r="D750" s="359"/>
      <c r="E750" s="360"/>
      <c r="F750" s="361"/>
      <c r="G750" s="362"/>
      <c r="H750" s="363"/>
    </row>
    <row r="751" spans="1:8" ht="12.75">
      <c r="A751" s="358"/>
      <c r="B751" s="315"/>
      <c r="C751" s="358"/>
      <c r="D751" s="359"/>
      <c r="E751" s="360"/>
      <c r="F751" s="361"/>
      <c r="G751" s="362"/>
      <c r="H751" s="363"/>
    </row>
    <row r="752" spans="1:8" ht="12.75">
      <c r="A752" s="358"/>
      <c r="B752" s="315"/>
      <c r="C752" s="358"/>
      <c r="D752" s="359"/>
      <c r="E752" s="360"/>
      <c r="F752" s="361"/>
      <c r="G752" s="362"/>
      <c r="H752" s="363"/>
    </row>
    <row r="753" spans="1:8" ht="12.75">
      <c r="A753" s="358"/>
      <c r="B753" s="315"/>
      <c r="C753" s="358"/>
      <c r="D753" s="359"/>
      <c r="E753" s="360"/>
      <c r="F753" s="361"/>
      <c r="G753" s="362"/>
      <c r="H753" s="363"/>
    </row>
    <row r="754" spans="1:8" ht="12.75">
      <c r="A754" s="358"/>
      <c r="B754" s="315"/>
      <c r="C754" s="358"/>
      <c r="D754" s="359"/>
      <c r="E754" s="360"/>
      <c r="F754" s="361"/>
      <c r="G754" s="362"/>
      <c r="H754" s="363"/>
    </row>
    <row r="755" spans="1:8" ht="12.75">
      <c r="A755" s="358"/>
      <c r="B755" s="315"/>
      <c r="C755" s="358"/>
      <c r="D755" s="359"/>
      <c r="E755" s="360"/>
      <c r="F755" s="361"/>
      <c r="G755" s="362"/>
      <c r="H755" s="363"/>
    </row>
    <row r="756" spans="1:8" ht="12.75">
      <c r="A756" s="358"/>
      <c r="B756" s="315"/>
      <c r="C756" s="358"/>
      <c r="D756" s="359"/>
      <c r="E756" s="360"/>
      <c r="F756" s="361"/>
      <c r="G756" s="362"/>
      <c r="H756" s="363"/>
    </row>
    <row r="757" spans="1:8" ht="12.75">
      <c r="A757" s="358"/>
      <c r="B757" s="315"/>
      <c r="C757" s="358"/>
      <c r="D757" s="359"/>
      <c r="E757" s="360"/>
      <c r="F757" s="361"/>
      <c r="G757" s="362"/>
      <c r="H757" s="363"/>
    </row>
    <row r="758" spans="1:8" ht="12.75">
      <c r="A758" s="358"/>
      <c r="B758" s="315"/>
      <c r="C758" s="358"/>
      <c r="D758" s="359"/>
      <c r="E758" s="360"/>
      <c r="F758" s="361"/>
      <c r="G758" s="362"/>
      <c r="H758" s="363"/>
    </row>
    <row r="759" spans="1:8" ht="12.75">
      <c r="A759" s="358"/>
      <c r="B759" s="315"/>
      <c r="C759" s="358"/>
      <c r="D759" s="359"/>
      <c r="E759" s="360"/>
      <c r="F759" s="361"/>
      <c r="G759" s="362"/>
      <c r="H759" s="363"/>
    </row>
    <row r="760" spans="1:8" ht="12.75">
      <c r="A760" s="358"/>
      <c r="B760" s="315"/>
      <c r="C760" s="358"/>
      <c r="D760" s="359"/>
      <c r="E760" s="360"/>
      <c r="F760" s="361"/>
      <c r="G760" s="362"/>
      <c r="H760" s="363"/>
    </row>
    <row r="761" spans="1:8" ht="12.75">
      <c r="A761" s="358"/>
      <c r="B761" s="315"/>
      <c r="C761" s="358"/>
      <c r="D761" s="359"/>
      <c r="E761" s="360"/>
      <c r="F761" s="361"/>
      <c r="G761" s="362"/>
      <c r="H761" s="363"/>
    </row>
    <row r="762" spans="1:8" ht="12.75">
      <c r="A762" s="358"/>
      <c r="B762" s="315"/>
      <c r="C762" s="358"/>
      <c r="D762" s="359"/>
      <c r="E762" s="360"/>
      <c r="F762" s="361"/>
      <c r="G762" s="362"/>
      <c r="H762" s="363"/>
    </row>
    <row r="763" spans="1:8" ht="12.75">
      <c r="A763" s="358"/>
      <c r="B763" s="315"/>
      <c r="C763" s="358"/>
      <c r="D763" s="359"/>
      <c r="E763" s="360"/>
      <c r="F763" s="361"/>
      <c r="G763" s="362"/>
      <c r="H763" s="363"/>
    </row>
    <row r="764" spans="1:8" ht="12.75">
      <c r="A764" s="358"/>
      <c r="B764" s="315"/>
      <c r="C764" s="358"/>
      <c r="D764" s="359"/>
      <c r="E764" s="360"/>
      <c r="F764" s="361"/>
      <c r="G764" s="362"/>
      <c r="H764" s="363"/>
    </row>
    <row r="765" spans="1:8" ht="12.75">
      <c r="A765" s="358"/>
      <c r="B765" s="315"/>
      <c r="C765" s="358"/>
      <c r="D765" s="359"/>
      <c r="E765" s="360"/>
      <c r="F765" s="361"/>
      <c r="G765" s="362"/>
      <c r="H765" s="363"/>
    </row>
    <row r="766" spans="1:8" ht="12.75">
      <c r="A766" s="358"/>
      <c r="B766" s="315"/>
      <c r="C766" s="358"/>
      <c r="D766" s="359"/>
      <c r="E766" s="360"/>
      <c r="F766" s="361"/>
      <c r="G766" s="362"/>
      <c r="H766" s="363"/>
    </row>
    <row r="767" spans="1:8" ht="12.75">
      <c r="A767" s="358"/>
      <c r="B767" s="315"/>
      <c r="C767" s="358"/>
      <c r="D767" s="359"/>
      <c r="E767" s="360"/>
      <c r="F767" s="361"/>
      <c r="G767" s="362"/>
      <c r="H767" s="363"/>
    </row>
    <row r="768" spans="1:8" ht="12.75">
      <c r="A768" s="358"/>
      <c r="B768" s="315"/>
      <c r="C768" s="358"/>
      <c r="D768" s="359"/>
      <c r="E768" s="360"/>
      <c r="F768" s="361"/>
      <c r="G768" s="362"/>
      <c r="H768" s="363"/>
    </row>
    <row r="769" spans="1:8" ht="12.75">
      <c r="A769" s="358"/>
      <c r="B769" s="315"/>
      <c r="C769" s="358"/>
      <c r="D769" s="359"/>
      <c r="E769" s="360"/>
      <c r="F769" s="361"/>
      <c r="G769" s="362"/>
      <c r="H769" s="363"/>
    </row>
    <row r="770" spans="1:8" ht="12.75">
      <c r="A770" s="358"/>
      <c r="B770" s="315"/>
      <c r="C770" s="358"/>
      <c r="D770" s="359"/>
      <c r="E770" s="360"/>
      <c r="F770" s="361"/>
      <c r="G770" s="362"/>
      <c r="H770" s="363"/>
    </row>
    <row r="771" spans="1:8" ht="12.75">
      <c r="A771" s="358"/>
      <c r="B771" s="315"/>
      <c r="C771" s="358"/>
      <c r="D771" s="359"/>
      <c r="E771" s="360"/>
      <c r="F771" s="361"/>
      <c r="G771" s="362"/>
      <c r="H771" s="363"/>
    </row>
    <row r="772" spans="1:8" ht="12.75">
      <c r="A772" s="358"/>
      <c r="B772" s="315"/>
      <c r="C772" s="358"/>
      <c r="D772" s="359"/>
      <c r="E772" s="360"/>
      <c r="F772" s="361"/>
      <c r="G772" s="362"/>
      <c r="H772" s="363"/>
    </row>
    <row r="773" spans="1:8" ht="12.75">
      <c r="A773" s="358"/>
      <c r="B773" s="315"/>
      <c r="C773" s="358"/>
      <c r="D773" s="359"/>
      <c r="E773" s="360"/>
      <c r="F773" s="361"/>
      <c r="G773" s="362"/>
      <c r="H773" s="363"/>
    </row>
    <row r="774" spans="1:8" ht="12.75">
      <c r="A774" s="358"/>
      <c r="B774" s="315"/>
      <c r="C774" s="358"/>
      <c r="D774" s="359"/>
      <c r="E774" s="360"/>
      <c r="F774" s="361"/>
      <c r="G774" s="362"/>
      <c r="H774" s="363"/>
    </row>
    <row r="775" spans="1:8" ht="12.75">
      <c r="A775" s="358"/>
      <c r="B775" s="315"/>
      <c r="C775" s="358"/>
      <c r="D775" s="359"/>
      <c r="E775" s="360"/>
      <c r="F775" s="361"/>
      <c r="G775" s="362"/>
      <c r="H775" s="363"/>
    </row>
    <row r="776" spans="1:8" ht="12.75">
      <c r="A776" s="358"/>
      <c r="B776" s="315"/>
      <c r="C776" s="358"/>
      <c r="D776" s="359"/>
      <c r="E776" s="360"/>
      <c r="F776" s="361"/>
      <c r="G776" s="362"/>
      <c r="H776" s="363"/>
    </row>
    <row r="777" spans="1:8" ht="12.75">
      <c r="A777" s="358"/>
      <c r="B777" s="315"/>
      <c r="C777" s="358"/>
      <c r="D777" s="359"/>
      <c r="E777" s="360"/>
      <c r="F777" s="361"/>
      <c r="G777" s="362"/>
      <c r="H777" s="363"/>
    </row>
    <row r="778" spans="1:8" ht="12.75">
      <c r="A778" s="358"/>
      <c r="B778" s="315"/>
      <c r="C778" s="358"/>
      <c r="D778" s="359"/>
      <c r="E778" s="360"/>
      <c r="F778" s="361"/>
      <c r="G778" s="362"/>
      <c r="H778" s="363"/>
    </row>
    <row r="779" spans="1:8" ht="12.75">
      <c r="A779" s="358"/>
      <c r="B779" s="315"/>
      <c r="C779" s="358"/>
      <c r="D779" s="359"/>
      <c r="E779" s="360"/>
      <c r="F779" s="361"/>
      <c r="G779" s="362"/>
      <c r="H779" s="363"/>
    </row>
    <row r="780" spans="1:8" ht="12.75">
      <c r="A780" s="358"/>
      <c r="B780" s="315"/>
      <c r="C780" s="358"/>
      <c r="D780" s="359"/>
      <c r="E780" s="360"/>
      <c r="F780" s="361"/>
      <c r="G780" s="362"/>
      <c r="H780" s="363"/>
    </row>
    <row r="781" spans="1:8" ht="12.75">
      <c r="A781" s="358"/>
      <c r="B781" s="315"/>
      <c r="C781" s="358"/>
      <c r="D781" s="359"/>
      <c r="E781" s="360"/>
      <c r="F781" s="361"/>
      <c r="G781" s="362"/>
      <c r="H781" s="363"/>
    </row>
    <row r="782" spans="1:8" ht="12.75">
      <c r="A782" s="358"/>
      <c r="B782" s="315"/>
      <c r="C782" s="358"/>
      <c r="D782" s="359"/>
      <c r="E782" s="360"/>
      <c r="F782" s="361"/>
      <c r="G782" s="362"/>
      <c r="H782" s="363"/>
    </row>
    <row r="783" spans="1:8" ht="12.75">
      <c r="A783" s="358"/>
      <c r="B783" s="315"/>
      <c r="C783" s="358"/>
      <c r="D783" s="359"/>
      <c r="E783" s="360"/>
      <c r="F783" s="361"/>
      <c r="G783" s="362"/>
      <c r="H783" s="363"/>
    </row>
    <row r="784" spans="1:8" ht="12.75">
      <c r="A784" s="358"/>
      <c r="B784" s="315"/>
      <c r="C784" s="358"/>
      <c r="D784" s="359"/>
      <c r="E784" s="360"/>
      <c r="F784" s="361"/>
      <c r="G784" s="362"/>
      <c r="H784" s="363"/>
    </row>
    <row r="785" spans="1:8" ht="12.75">
      <c r="A785" s="358"/>
      <c r="B785" s="315"/>
      <c r="C785" s="358"/>
      <c r="D785" s="359"/>
      <c r="E785" s="360"/>
      <c r="F785" s="361"/>
      <c r="G785" s="362"/>
      <c r="H785" s="363"/>
    </row>
    <row r="786" spans="1:8" ht="12.75">
      <c r="A786" s="358"/>
      <c r="B786" s="315"/>
      <c r="C786" s="358"/>
      <c r="D786" s="359"/>
      <c r="E786" s="360"/>
      <c r="F786" s="361"/>
      <c r="G786" s="362"/>
      <c r="H786" s="363"/>
    </row>
    <row r="787" spans="1:8" ht="12.75">
      <c r="A787" s="358"/>
      <c r="B787" s="315"/>
      <c r="C787" s="358"/>
      <c r="D787" s="359"/>
      <c r="E787" s="360"/>
      <c r="F787" s="361"/>
      <c r="G787" s="362"/>
      <c r="H787" s="363"/>
    </row>
    <row r="788" spans="1:8" ht="12.75">
      <c r="A788" s="358"/>
      <c r="B788" s="315"/>
      <c r="C788" s="358"/>
      <c r="D788" s="359"/>
      <c r="E788" s="360"/>
      <c r="F788" s="361"/>
      <c r="G788" s="362"/>
      <c r="H788" s="363"/>
    </row>
    <row r="789" spans="1:8" ht="12.75">
      <c r="A789" s="358"/>
      <c r="B789" s="315"/>
      <c r="C789" s="358"/>
      <c r="D789" s="359"/>
      <c r="E789" s="360"/>
      <c r="F789" s="361"/>
      <c r="G789" s="362"/>
      <c r="H789" s="363"/>
    </row>
    <row r="790" spans="1:8" ht="12.75">
      <c r="A790" s="358"/>
      <c r="B790" s="315"/>
      <c r="C790" s="358"/>
      <c r="D790" s="359"/>
      <c r="E790" s="360"/>
      <c r="F790" s="361"/>
      <c r="G790" s="362"/>
      <c r="H790" s="363"/>
    </row>
    <row r="791" spans="1:8" ht="12.75">
      <c r="A791" s="358"/>
      <c r="B791" s="315"/>
      <c r="C791" s="358"/>
      <c r="D791" s="359"/>
      <c r="E791" s="360"/>
      <c r="F791" s="361"/>
      <c r="G791" s="362"/>
      <c r="H791" s="363"/>
    </row>
    <row r="792" spans="1:8" ht="12.75">
      <c r="A792" s="358"/>
      <c r="B792" s="315"/>
      <c r="C792" s="358"/>
      <c r="D792" s="359"/>
      <c r="E792" s="360"/>
      <c r="F792" s="361"/>
      <c r="G792" s="362"/>
      <c r="H792" s="363"/>
    </row>
    <row r="793" spans="1:8" ht="12.75">
      <c r="A793" s="358"/>
      <c r="B793" s="315"/>
      <c r="C793" s="358"/>
      <c r="D793" s="359"/>
      <c r="E793" s="360"/>
      <c r="F793" s="361"/>
      <c r="G793" s="362"/>
      <c r="H793" s="363"/>
    </row>
    <row r="794" spans="1:8" ht="12.75">
      <c r="A794" s="358"/>
      <c r="B794" s="315"/>
      <c r="C794" s="358"/>
      <c r="D794" s="359"/>
      <c r="E794" s="360"/>
      <c r="F794" s="361"/>
      <c r="G794" s="362"/>
      <c r="H794" s="363"/>
    </row>
    <row r="795" spans="1:8" ht="12.75">
      <c r="A795" s="358"/>
      <c r="B795" s="315"/>
      <c r="C795" s="358"/>
      <c r="D795" s="359"/>
      <c r="E795" s="360"/>
      <c r="F795" s="361"/>
      <c r="G795" s="362"/>
      <c r="H795" s="363"/>
    </row>
    <row r="796" spans="1:8" ht="12.75">
      <c r="A796" s="358"/>
      <c r="B796" s="315"/>
      <c r="C796" s="358"/>
      <c r="D796" s="359"/>
      <c r="E796" s="360"/>
      <c r="F796" s="361"/>
      <c r="G796" s="362"/>
      <c r="H796" s="363"/>
    </row>
    <row r="797" spans="1:8" ht="12.75">
      <c r="A797" s="358"/>
      <c r="B797" s="315"/>
      <c r="C797" s="358"/>
      <c r="D797" s="359"/>
      <c r="E797" s="360"/>
      <c r="F797" s="361"/>
      <c r="G797" s="362"/>
      <c r="H797" s="363"/>
    </row>
    <row r="798" spans="1:8" ht="12.75">
      <c r="A798" s="358"/>
      <c r="B798" s="315"/>
      <c r="C798" s="358"/>
      <c r="D798" s="359"/>
      <c r="E798" s="360"/>
      <c r="F798" s="361"/>
      <c r="G798" s="362"/>
      <c r="H798" s="363"/>
    </row>
    <row r="799" spans="1:8" ht="12.75">
      <c r="A799" s="358"/>
      <c r="B799" s="315"/>
      <c r="C799" s="358"/>
      <c r="D799" s="359"/>
      <c r="E799" s="360"/>
      <c r="F799" s="361"/>
      <c r="G799" s="362"/>
      <c r="H799" s="363"/>
    </row>
    <row r="800" spans="1:8" ht="12.75">
      <c r="A800" s="358"/>
      <c r="B800" s="315"/>
      <c r="C800" s="358"/>
      <c r="D800" s="359"/>
      <c r="E800" s="360"/>
      <c r="F800" s="361"/>
      <c r="G800" s="362"/>
      <c r="H800" s="363"/>
    </row>
    <row r="801" spans="1:8" ht="12.75">
      <c r="A801" s="358"/>
      <c r="B801" s="315"/>
      <c r="C801" s="358"/>
      <c r="D801" s="359"/>
      <c r="E801" s="360"/>
      <c r="F801" s="361"/>
      <c r="G801" s="362"/>
      <c r="H801" s="363"/>
    </row>
    <row r="802" spans="1:8" ht="12.75">
      <c r="A802" s="358"/>
      <c r="B802" s="315"/>
      <c r="C802" s="358"/>
      <c r="D802" s="359"/>
      <c r="E802" s="360"/>
      <c r="F802" s="361"/>
      <c r="G802" s="362"/>
      <c r="H802" s="363"/>
    </row>
    <row r="803" spans="1:8" ht="12.75">
      <c r="A803" s="358"/>
      <c r="B803" s="315"/>
      <c r="C803" s="358"/>
      <c r="D803" s="359"/>
      <c r="E803" s="360"/>
      <c r="F803" s="361"/>
      <c r="G803" s="362"/>
      <c r="H803" s="363"/>
    </row>
    <row r="804" spans="1:8" ht="12.75">
      <c r="A804" s="358"/>
      <c r="B804" s="315"/>
      <c r="C804" s="358"/>
      <c r="D804" s="359"/>
      <c r="E804" s="360"/>
      <c r="F804" s="361"/>
      <c r="G804" s="362"/>
      <c r="H804" s="363"/>
    </row>
    <row r="805" spans="1:8" ht="12.75">
      <c r="A805" s="358"/>
      <c r="B805" s="315"/>
      <c r="C805" s="358"/>
      <c r="D805" s="359"/>
      <c r="E805" s="360"/>
      <c r="F805" s="361"/>
      <c r="G805" s="362"/>
      <c r="H805" s="363"/>
    </row>
    <row r="806" spans="1:8" ht="12.75">
      <c r="A806" s="358"/>
      <c r="B806" s="315"/>
      <c r="C806" s="358"/>
      <c r="D806" s="359"/>
      <c r="E806" s="360"/>
      <c r="F806" s="361"/>
      <c r="G806" s="362"/>
      <c r="H806" s="363"/>
    </row>
    <row r="807" spans="1:8" ht="12.75">
      <c r="A807" s="358"/>
      <c r="B807" s="315"/>
      <c r="C807" s="358"/>
      <c r="D807" s="359"/>
      <c r="E807" s="360"/>
      <c r="F807" s="361"/>
      <c r="G807" s="362"/>
      <c r="H807" s="363"/>
    </row>
    <row r="808" spans="1:8" ht="12.75">
      <c r="A808" s="358"/>
      <c r="B808" s="315"/>
      <c r="C808" s="358"/>
      <c r="D808" s="359"/>
      <c r="E808" s="360"/>
      <c r="F808" s="361"/>
      <c r="G808" s="362"/>
      <c r="H808" s="363"/>
    </row>
    <row r="809" spans="1:8" ht="12.75">
      <c r="A809" s="358"/>
      <c r="B809" s="315"/>
      <c r="C809" s="358"/>
      <c r="D809" s="359"/>
      <c r="E809" s="360"/>
      <c r="F809" s="361"/>
      <c r="G809" s="362"/>
      <c r="H809" s="363"/>
    </row>
    <row r="810" spans="1:8" ht="12.75">
      <c r="A810" s="358"/>
      <c r="B810" s="315"/>
      <c r="C810" s="358"/>
      <c r="D810" s="359"/>
      <c r="E810" s="360"/>
      <c r="F810" s="361"/>
      <c r="G810" s="362"/>
      <c r="H810" s="363"/>
    </row>
    <row r="811" spans="1:8" ht="12.75">
      <c r="A811" s="358"/>
      <c r="B811" s="315"/>
      <c r="C811" s="358"/>
      <c r="D811" s="359"/>
      <c r="E811" s="360"/>
      <c r="F811" s="361"/>
      <c r="G811" s="362"/>
      <c r="H811" s="363"/>
    </row>
    <row r="812" spans="1:8" ht="12.75">
      <c r="A812" s="358"/>
      <c r="B812" s="315"/>
      <c r="C812" s="358"/>
      <c r="D812" s="359"/>
      <c r="E812" s="360"/>
      <c r="F812" s="361"/>
      <c r="G812" s="362"/>
      <c r="H812" s="363"/>
    </row>
    <row r="813" spans="1:8" ht="12.75">
      <c r="A813" s="358"/>
      <c r="B813" s="315"/>
      <c r="C813" s="358"/>
      <c r="D813" s="359"/>
      <c r="E813" s="360"/>
      <c r="F813" s="361"/>
      <c r="G813" s="362"/>
      <c r="H813" s="363"/>
    </row>
    <row r="814" spans="1:8" ht="12.75">
      <c r="A814" s="358"/>
      <c r="B814" s="315"/>
      <c r="C814" s="358"/>
      <c r="D814" s="359"/>
      <c r="E814" s="360"/>
      <c r="F814" s="361"/>
      <c r="G814" s="362"/>
      <c r="H814" s="363"/>
    </row>
    <row r="815" spans="1:8" ht="12.75">
      <c r="A815" s="358"/>
      <c r="B815" s="315"/>
      <c r="C815" s="358"/>
      <c r="D815" s="359"/>
      <c r="E815" s="360"/>
      <c r="F815" s="361"/>
      <c r="G815" s="362"/>
      <c r="H815" s="363"/>
    </row>
    <row r="816" spans="1:8" ht="12.75">
      <c r="A816" s="358"/>
      <c r="B816" s="315"/>
      <c r="C816" s="358"/>
      <c r="D816" s="359"/>
      <c r="E816" s="360"/>
      <c r="F816" s="361"/>
      <c r="G816" s="362"/>
      <c r="H816" s="363"/>
    </row>
    <row r="817" spans="1:8" ht="12.75">
      <c r="A817" s="358"/>
      <c r="B817" s="315"/>
      <c r="C817" s="358"/>
      <c r="D817" s="359"/>
      <c r="E817" s="360"/>
      <c r="F817" s="361"/>
      <c r="G817" s="362"/>
      <c r="H817" s="363"/>
    </row>
    <row r="818" spans="1:8" ht="12.75">
      <c r="A818" s="358"/>
      <c r="B818" s="315"/>
      <c r="C818" s="358"/>
      <c r="D818" s="359"/>
      <c r="E818" s="360"/>
      <c r="F818" s="361"/>
      <c r="G818" s="362"/>
      <c r="H818" s="363"/>
    </row>
    <row r="819" spans="1:8" ht="12.75">
      <c r="A819" s="358"/>
      <c r="B819" s="315"/>
      <c r="C819" s="358"/>
      <c r="D819" s="359"/>
      <c r="E819" s="360"/>
      <c r="F819" s="361"/>
      <c r="G819" s="362"/>
      <c r="H819" s="363"/>
    </row>
    <row r="820" spans="1:8" ht="12.75">
      <c r="A820" s="358"/>
      <c r="B820" s="315"/>
      <c r="C820" s="358"/>
      <c r="D820" s="359"/>
      <c r="E820" s="360"/>
      <c r="F820" s="361"/>
      <c r="G820" s="362"/>
      <c r="H820" s="363"/>
    </row>
    <row r="821" spans="1:8" ht="12.75">
      <c r="A821" s="358"/>
      <c r="B821" s="315"/>
      <c r="C821" s="358"/>
      <c r="D821" s="359"/>
      <c r="E821" s="360"/>
      <c r="F821" s="361"/>
      <c r="G821" s="362"/>
      <c r="H821" s="363"/>
    </row>
    <row r="822" spans="1:8" ht="12.75">
      <c r="A822" s="358"/>
      <c r="B822" s="315"/>
      <c r="C822" s="358"/>
      <c r="D822" s="359"/>
      <c r="E822" s="360"/>
      <c r="F822" s="361"/>
      <c r="G822" s="362"/>
      <c r="H822" s="363"/>
    </row>
    <row r="823" spans="1:8" ht="12.75">
      <c r="A823" s="358"/>
      <c r="B823" s="315"/>
      <c r="C823" s="358"/>
      <c r="D823" s="359"/>
      <c r="E823" s="360"/>
      <c r="F823" s="361"/>
      <c r="G823" s="362"/>
      <c r="H823" s="363"/>
    </row>
    <row r="824" spans="1:8" ht="12.75">
      <c r="A824" s="358"/>
      <c r="B824" s="315"/>
      <c r="C824" s="358"/>
      <c r="D824" s="359"/>
      <c r="E824" s="360"/>
      <c r="F824" s="361"/>
      <c r="G824" s="362"/>
      <c r="H824" s="363"/>
    </row>
    <row r="825" spans="1:8" ht="12.75">
      <c r="A825" s="358"/>
      <c r="B825" s="315"/>
      <c r="C825" s="358"/>
      <c r="D825" s="359"/>
      <c r="E825" s="360"/>
      <c r="F825" s="361"/>
      <c r="G825" s="362"/>
      <c r="H825" s="363"/>
    </row>
    <row r="826" spans="1:8" ht="12.75">
      <c r="A826" s="358"/>
      <c r="B826" s="315"/>
      <c r="C826" s="358"/>
      <c r="D826" s="359"/>
      <c r="E826" s="360"/>
      <c r="F826" s="361"/>
      <c r="G826" s="362"/>
      <c r="H826" s="363"/>
    </row>
    <row r="827" spans="1:8" ht="12.75">
      <c r="A827" s="358"/>
      <c r="B827" s="315"/>
      <c r="C827" s="358"/>
      <c r="D827" s="359"/>
      <c r="E827" s="360"/>
      <c r="F827" s="361"/>
      <c r="G827" s="362"/>
      <c r="H827" s="363"/>
    </row>
    <row r="828" spans="1:8" ht="12.75">
      <c r="A828" s="358"/>
      <c r="B828" s="315"/>
      <c r="C828" s="358"/>
      <c r="D828" s="359"/>
      <c r="E828" s="360"/>
      <c r="F828" s="361"/>
      <c r="G828" s="362"/>
      <c r="H828" s="363"/>
    </row>
    <row r="829" spans="1:8" ht="12.75">
      <c r="A829" s="358"/>
      <c r="B829" s="315"/>
      <c r="C829" s="358"/>
      <c r="D829" s="359"/>
      <c r="E829" s="360"/>
      <c r="F829" s="361"/>
      <c r="G829" s="362"/>
      <c r="H829" s="363"/>
    </row>
    <row r="830" spans="1:8" ht="12.75">
      <c r="A830" s="358"/>
      <c r="B830" s="315"/>
      <c r="C830" s="358"/>
      <c r="D830" s="359"/>
      <c r="E830" s="360"/>
      <c r="F830" s="361"/>
      <c r="G830" s="362"/>
      <c r="H830" s="363"/>
    </row>
    <row r="831" spans="1:8" ht="12.75">
      <c r="A831" s="358"/>
      <c r="B831" s="315"/>
      <c r="C831" s="358"/>
      <c r="D831" s="359"/>
      <c r="E831" s="360"/>
      <c r="F831" s="361"/>
      <c r="G831" s="362"/>
      <c r="H831" s="363"/>
    </row>
    <row r="832" spans="1:8" ht="12.75">
      <c r="A832" s="358"/>
      <c r="B832" s="315"/>
      <c r="C832" s="358"/>
      <c r="D832" s="359"/>
      <c r="E832" s="360"/>
      <c r="F832" s="361"/>
      <c r="G832" s="362"/>
      <c r="H832" s="363"/>
    </row>
    <row r="833" spans="1:8" ht="12.75">
      <c r="A833" s="358"/>
      <c r="B833" s="315"/>
      <c r="C833" s="358"/>
      <c r="D833" s="359"/>
      <c r="E833" s="360"/>
      <c r="F833" s="361"/>
      <c r="G833" s="362"/>
      <c r="H833" s="363"/>
    </row>
    <row r="834" spans="1:8" ht="12.75">
      <c r="A834" s="358"/>
      <c r="B834" s="315"/>
      <c r="C834" s="358"/>
      <c r="D834" s="359"/>
      <c r="E834" s="360"/>
      <c r="F834" s="361"/>
      <c r="G834" s="362"/>
      <c r="H834" s="363"/>
    </row>
    <row r="835" spans="1:8" ht="12.75">
      <c r="A835" s="358"/>
      <c r="B835" s="315"/>
      <c r="C835" s="358"/>
      <c r="D835" s="359"/>
      <c r="E835" s="360"/>
      <c r="F835" s="361"/>
      <c r="G835" s="362"/>
      <c r="H835" s="363"/>
    </row>
    <row r="836" spans="1:8" ht="12.75">
      <c r="A836" s="358"/>
      <c r="B836" s="315"/>
      <c r="C836" s="358"/>
      <c r="D836" s="359"/>
      <c r="E836" s="360"/>
      <c r="F836" s="361"/>
      <c r="G836" s="362"/>
      <c r="H836" s="363"/>
    </row>
    <row r="837" spans="1:8" ht="12.75">
      <c r="A837" s="358"/>
      <c r="B837" s="315"/>
      <c r="C837" s="358"/>
      <c r="D837" s="359"/>
      <c r="E837" s="360"/>
      <c r="F837" s="361"/>
      <c r="G837" s="362"/>
      <c r="H837" s="363"/>
    </row>
    <row r="838" spans="1:8" ht="12.75">
      <c r="A838" s="358"/>
      <c r="B838" s="315"/>
      <c r="C838" s="358"/>
      <c r="D838" s="359"/>
      <c r="E838" s="360"/>
      <c r="F838" s="361"/>
      <c r="G838" s="362"/>
      <c r="H838" s="363"/>
    </row>
    <row r="839" spans="1:8" ht="12.75">
      <c r="A839" s="358"/>
      <c r="B839" s="315"/>
      <c r="C839" s="358"/>
      <c r="D839" s="359"/>
      <c r="E839" s="360"/>
      <c r="F839" s="361"/>
      <c r="G839" s="362"/>
      <c r="H839" s="363"/>
    </row>
    <row r="840" spans="1:8" ht="12.75">
      <c r="A840" s="358"/>
      <c r="B840" s="315"/>
      <c r="C840" s="358"/>
      <c r="D840" s="359"/>
      <c r="E840" s="360"/>
      <c r="F840" s="361"/>
      <c r="G840" s="362"/>
      <c r="H840" s="363"/>
    </row>
    <row r="841" spans="1:8" ht="12.75">
      <c r="A841" s="358"/>
      <c r="B841" s="315"/>
      <c r="C841" s="358"/>
      <c r="D841" s="359"/>
      <c r="E841" s="360"/>
      <c r="F841" s="361"/>
      <c r="G841" s="362"/>
      <c r="H841" s="363"/>
    </row>
    <row r="842" spans="1:8" ht="12.75">
      <c r="A842" s="358"/>
      <c r="B842" s="315"/>
      <c r="C842" s="358"/>
      <c r="D842" s="359"/>
      <c r="E842" s="360"/>
      <c r="F842" s="361"/>
      <c r="G842" s="362"/>
      <c r="H842" s="363"/>
    </row>
    <row r="843" spans="1:8" ht="12.75">
      <c r="A843" s="358"/>
      <c r="B843" s="315"/>
      <c r="C843" s="358"/>
      <c r="D843" s="359"/>
      <c r="E843" s="360"/>
      <c r="F843" s="361"/>
      <c r="G843" s="362"/>
      <c r="H843" s="363"/>
    </row>
    <row r="844" spans="1:8" ht="12.75">
      <c r="A844" s="358"/>
      <c r="B844" s="315"/>
      <c r="C844" s="358"/>
      <c r="D844" s="359"/>
      <c r="E844" s="360"/>
      <c r="F844" s="361"/>
      <c r="G844" s="362"/>
      <c r="H844" s="363"/>
    </row>
    <row r="845" spans="1:8" ht="12.75">
      <c r="A845" s="358"/>
      <c r="B845" s="315"/>
      <c r="C845" s="358"/>
      <c r="D845" s="359"/>
      <c r="E845" s="360"/>
      <c r="F845" s="361"/>
      <c r="G845" s="362"/>
      <c r="H845" s="363"/>
    </row>
    <row r="846" spans="1:8" ht="12.75">
      <c r="A846" s="358"/>
      <c r="B846" s="315"/>
      <c r="C846" s="358"/>
      <c r="D846" s="359"/>
      <c r="E846" s="360"/>
      <c r="F846" s="361"/>
      <c r="G846" s="362"/>
      <c r="H846" s="363"/>
    </row>
    <row r="847" spans="1:8" ht="12.75">
      <c r="A847" s="358"/>
      <c r="B847" s="315"/>
      <c r="C847" s="358"/>
      <c r="D847" s="359"/>
      <c r="E847" s="360"/>
      <c r="F847" s="361"/>
      <c r="G847" s="362"/>
      <c r="H847" s="363"/>
    </row>
    <row r="848" spans="1:8" ht="12.75">
      <c r="A848" s="358"/>
      <c r="B848" s="315"/>
      <c r="C848" s="358"/>
      <c r="D848" s="359"/>
      <c r="E848" s="360"/>
      <c r="F848" s="361"/>
      <c r="G848" s="362"/>
      <c r="H848" s="363"/>
    </row>
    <row r="849" spans="1:8" ht="12.75">
      <c r="A849" s="358"/>
      <c r="B849" s="315"/>
      <c r="C849" s="358"/>
      <c r="D849" s="359"/>
      <c r="E849" s="360"/>
      <c r="F849" s="361"/>
      <c r="G849" s="362"/>
      <c r="H849" s="363"/>
    </row>
    <row r="850" spans="1:8" ht="12.75">
      <c r="A850" s="358"/>
      <c r="B850" s="315"/>
      <c r="C850" s="358"/>
      <c r="D850" s="359"/>
      <c r="E850" s="360"/>
      <c r="F850" s="361"/>
      <c r="G850" s="362"/>
      <c r="H850" s="363"/>
    </row>
    <row r="851" spans="1:8" ht="12.75">
      <c r="A851" s="358"/>
      <c r="B851" s="315"/>
      <c r="C851" s="358"/>
      <c r="D851" s="359"/>
      <c r="E851" s="360"/>
      <c r="F851" s="361"/>
      <c r="G851" s="362"/>
      <c r="H851" s="363"/>
    </row>
    <row r="852" spans="1:8" ht="12.75">
      <c r="A852" s="358"/>
      <c r="B852" s="315"/>
      <c r="C852" s="358"/>
      <c r="D852" s="359"/>
      <c r="E852" s="360"/>
      <c r="F852" s="361"/>
      <c r="G852" s="362"/>
      <c r="H852" s="363"/>
    </row>
    <row r="853" spans="1:8" ht="12.75">
      <c r="A853" s="358"/>
      <c r="B853" s="315"/>
      <c r="C853" s="358"/>
      <c r="D853" s="359"/>
      <c r="E853" s="360"/>
      <c r="F853" s="361"/>
      <c r="G853" s="362"/>
      <c r="H853" s="363"/>
    </row>
    <row r="854" spans="1:8" ht="12.75">
      <c r="A854" s="358"/>
      <c r="B854" s="315"/>
      <c r="C854" s="358"/>
      <c r="D854" s="359"/>
      <c r="E854" s="360"/>
      <c r="F854" s="361"/>
      <c r="G854" s="362"/>
      <c r="H854" s="363"/>
    </row>
    <row r="855" spans="1:8" ht="12.75">
      <c r="A855" s="358"/>
      <c r="B855" s="315"/>
      <c r="C855" s="358"/>
      <c r="D855" s="359"/>
      <c r="E855" s="360"/>
      <c r="F855" s="361"/>
      <c r="G855" s="362"/>
      <c r="H855" s="363"/>
    </row>
    <row r="856" spans="1:8" ht="12.75">
      <c r="A856" s="358"/>
      <c r="B856" s="315"/>
      <c r="C856" s="358"/>
      <c r="D856" s="359"/>
      <c r="E856" s="360"/>
      <c r="F856" s="361"/>
      <c r="G856" s="362"/>
      <c r="H856" s="363"/>
    </row>
    <row r="857" spans="1:8" ht="12.75">
      <c r="A857" s="358"/>
      <c r="B857" s="315"/>
      <c r="C857" s="358"/>
      <c r="D857" s="359"/>
      <c r="E857" s="360"/>
      <c r="F857" s="361"/>
      <c r="G857" s="362"/>
      <c r="H857" s="363"/>
    </row>
    <row r="858" spans="1:8" ht="12.75">
      <c r="A858" s="358"/>
      <c r="B858" s="315"/>
      <c r="C858" s="358"/>
      <c r="D858" s="359"/>
      <c r="E858" s="360"/>
      <c r="F858" s="361"/>
      <c r="G858" s="362"/>
      <c r="H858" s="363"/>
    </row>
    <row r="859" spans="1:8" ht="12.75">
      <c r="A859" s="358"/>
      <c r="B859" s="315"/>
      <c r="C859" s="358"/>
      <c r="D859" s="359"/>
      <c r="E859" s="360"/>
      <c r="F859" s="361"/>
      <c r="G859" s="362"/>
      <c r="H859" s="363"/>
    </row>
    <row r="860" spans="1:8" ht="12.75">
      <c r="A860" s="358"/>
      <c r="B860" s="315"/>
      <c r="C860" s="358"/>
      <c r="D860" s="359"/>
      <c r="E860" s="360"/>
      <c r="F860" s="361"/>
      <c r="G860" s="362"/>
      <c r="H860" s="363"/>
    </row>
    <row r="861" spans="1:8" ht="12.75">
      <c r="A861" s="358"/>
      <c r="B861" s="315"/>
      <c r="C861" s="358"/>
      <c r="D861" s="359"/>
      <c r="E861" s="360"/>
      <c r="F861" s="361"/>
      <c r="G861" s="362"/>
      <c r="H861" s="363"/>
    </row>
    <row r="862" spans="1:8" ht="12.75">
      <c r="A862" s="358"/>
      <c r="B862" s="315"/>
      <c r="C862" s="358"/>
      <c r="D862" s="359"/>
      <c r="E862" s="360"/>
      <c r="F862" s="361"/>
      <c r="G862" s="362"/>
      <c r="H862" s="363"/>
    </row>
    <row r="863" spans="1:8" ht="12.75">
      <c r="A863" s="358"/>
      <c r="B863" s="315"/>
      <c r="C863" s="358"/>
      <c r="D863" s="359"/>
      <c r="E863" s="360"/>
      <c r="F863" s="361"/>
      <c r="G863" s="362"/>
      <c r="H863" s="363"/>
    </row>
    <row r="864" spans="1:8" ht="12.75">
      <c r="A864" s="358"/>
      <c r="B864" s="315"/>
      <c r="C864" s="358"/>
      <c r="D864" s="359"/>
      <c r="E864" s="360"/>
      <c r="F864" s="361"/>
      <c r="G864" s="362"/>
      <c r="H864" s="363"/>
    </row>
    <row r="865" spans="1:8" ht="12.75">
      <c r="A865" s="358"/>
      <c r="B865" s="315"/>
      <c r="C865" s="358"/>
      <c r="D865" s="359"/>
      <c r="E865" s="360"/>
      <c r="F865" s="361"/>
      <c r="G865" s="362"/>
      <c r="H865" s="363"/>
    </row>
    <row r="866" spans="1:8" ht="12.75">
      <c r="A866" s="358"/>
      <c r="B866" s="315"/>
      <c r="C866" s="358"/>
      <c r="D866" s="359"/>
      <c r="E866" s="360"/>
      <c r="F866" s="361"/>
      <c r="G866" s="362"/>
      <c r="H866" s="363"/>
    </row>
    <row r="867" spans="1:8" ht="12.75">
      <c r="A867" s="358"/>
      <c r="B867" s="315"/>
      <c r="C867" s="358"/>
      <c r="D867" s="359"/>
      <c r="E867" s="360"/>
      <c r="F867" s="361"/>
      <c r="G867" s="362"/>
      <c r="H867" s="363"/>
    </row>
    <row r="868" spans="1:8" ht="12.75">
      <c r="A868" s="358"/>
      <c r="B868" s="315"/>
      <c r="C868" s="358"/>
      <c r="D868" s="359"/>
      <c r="E868" s="360"/>
      <c r="F868" s="361"/>
      <c r="G868" s="362"/>
      <c r="H868" s="363"/>
    </row>
    <row r="869" spans="1:8" ht="12.75">
      <c r="A869" s="358"/>
      <c r="B869" s="315"/>
      <c r="C869" s="358"/>
      <c r="D869" s="359"/>
      <c r="E869" s="360"/>
      <c r="F869" s="361"/>
      <c r="G869" s="362"/>
      <c r="H869" s="363"/>
    </row>
    <row r="870" spans="1:8" ht="12.75">
      <c r="A870" s="358"/>
      <c r="B870" s="315"/>
      <c r="C870" s="358"/>
      <c r="D870" s="359"/>
      <c r="E870" s="360"/>
      <c r="F870" s="361"/>
      <c r="G870" s="362"/>
      <c r="H870" s="363"/>
    </row>
    <row r="871" spans="1:8" ht="12.75">
      <c r="A871" s="358"/>
      <c r="B871" s="315"/>
      <c r="C871" s="358"/>
      <c r="D871" s="359"/>
      <c r="E871" s="360"/>
      <c r="F871" s="361"/>
      <c r="G871" s="362"/>
      <c r="H871" s="363"/>
    </row>
    <row r="872" spans="1:8" ht="12.75">
      <c r="A872" s="358"/>
      <c r="B872" s="315"/>
      <c r="C872" s="358"/>
      <c r="D872" s="359"/>
      <c r="E872" s="360"/>
      <c r="F872" s="361"/>
      <c r="G872" s="362"/>
      <c r="H872" s="363"/>
    </row>
    <row r="873" spans="1:8" ht="12.75">
      <c r="A873" s="358"/>
      <c r="B873" s="315"/>
      <c r="C873" s="358"/>
      <c r="D873" s="359"/>
      <c r="E873" s="360"/>
      <c r="F873" s="361"/>
      <c r="G873" s="362"/>
      <c r="H873" s="363"/>
    </row>
    <row r="874" spans="1:8" ht="12.75">
      <c r="A874" s="358"/>
      <c r="B874" s="315"/>
      <c r="C874" s="358"/>
      <c r="D874" s="359"/>
      <c r="E874" s="360"/>
      <c r="F874" s="361"/>
      <c r="G874" s="362"/>
      <c r="H874" s="363"/>
    </row>
    <row r="875" spans="1:8" ht="12.75">
      <c r="A875" s="358"/>
      <c r="B875" s="315"/>
      <c r="C875" s="358"/>
      <c r="D875" s="359"/>
      <c r="E875" s="360"/>
      <c r="F875" s="361"/>
      <c r="G875" s="362"/>
      <c r="H875" s="363"/>
    </row>
    <row r="876" spans="1:8" ht="12.75">
      <c r="A876" s="358"/>
      <c r="B876" s="315"/>
      <c r="C876" s="358"/>
      <c r="D876" s="359"/>
      <c r="E876" s="360"/>
      <c r="F876" s="361"/>
      <c r="G876" s="362"/>
      <c r="H876" s="363"/>
    </row>
    <row r="877" spans="1:8" ht="12.75">
      <c r="A877" s="358"/>
      <c r="B877" s="315"/>
      <c r="C877" s="358"/>
      <c r="D877" s="359"/>
      <c r="E877" s="360"/>
      <c r="F877" s="361"/>
      <c r="G877" s="362"/>
      <c r="H877" s="363"/>
    </row>
    <row r="878" spans="1:8" ht="12.75">
      <c r="A878" s="358"/>
      <c r="B878" s="315"/>
      <c r="C878" s="358"/>
      <c r="D878" s="359"/>
      <c r="E878" s="360"/>
      <c r="F878" s="361"/>
      <c r="G878" s="362"/>
      <c r="H878" s="363"/>
    </row>
    <row r="879" spans="1:8" ht="12.75">
      <c r="A879" s="358"/>
      <c r="B879" s="315"/>
      <c r="C879" s="358"/>
      <c r="D879" s="359"/>
      <c r="E879" s="360"/>
      <c r="F879" s="361"/>
      <c r="G879" s="362"/>
      <c r="H879" s="363"/>
    </row>
    <row r="880" spans="1:8" ht="12.75">
      <c r="A880" s="358"/>
      <c r="B880" s="315"/>
      <c r="C880" s="358"/>
      <c r="D880" s="359"/>
      <c r="E880" s="360"/>
      <c r="F880" s="361"/>
      <c r="G880" s="362"/>
      <c r="H880" s="363"/>
    </row>
    <row r="881" spans="1:8" ht="12.75">
      <c r="A881" s="358"/>
      <c r="B881" s="315"/>
      <c r="C881" s="358"/>
      <c r="D881" s="359"/>
      <c r="E881" s="360"/>
      <c r="F881" s="361"/>
      <c r="G881" s="362"/>
      <c r="H881" s="363"/>
    </row>
    <row r="882" spans="1:8" ht="12.75">
      <c r="A882" s="358"/>
      <c r="B882" s="315"/>
      <c r="C882" s="358"/>
      <c r="D882" s="359"/>
      <c r="E882" s="360"/>
      <c r="F882" s="361"/>
      <c r="G882" s="362"/>
      <c r="H882" s="363"/>
    </row>
    <row r="883" spans="1:8" ht="12.75">
      <c r="A883" s="358"/>
      <c r="B883" s="315"/>
      <c r="C883" s="358"/>
      <c r="D883" s="359"/>
      <c r="E883" s="360"/>
      <c r="F883" s="361"/>
      <c r="G883" s="362"/>
      <c r="H883" s="363"/>
    </row>
    <row r="884" spans="1:8" ht="12.75">
      <c r="A884" s="358"/>
      <c r="B884" s="315"/>
      <c r="C884" s="358"/>
      <c r="D884" s="359"/>
      <c r="E884" s="360"/>
      <c r="F884" s="361"/>
      <c r="G884" s="362"/>
      <c r="H884" s="363"/>
    </row>
    <row r="885" spans="1:8" ht="12.75">
      <c r="A885" s="358"/>
      <c r="B885" s="315"/>
      <c r="C885" s="358"/>
      <c r="D885" s="359"/>
      <c r="E885" s="360"/>
      <c r="F885" s="361"/>
      <c r="G885" s="362"/>
      <c r="H885" s="363"/>
    </row>
    <row r="886" spans="1:8" ht="12.75">
      <c r="A886" s="358"/>
      <c r="B886" s="315"/>
      <c r="C886" s="358"/>
      <c r="D886" s="359"/>
      <c r="E886" s="360"/>
      <c r="F886" s="361"/>
      <c r="G886" s="362"/>
      <c r="H886" s="363"/>
    </row>
    <row r="887" spans="1:8" ht="12.75">
      <c r="A887" s="358"/>
      <c r="B887" s="315"/>
      <c r="C887" s="358"/>
      <c r="D887" s="359"/>
      <c r="E887" s="360"/>
      <c r="F887" s="361"/>
      <c r="G887" s="362"/>
      <c r="H887" s="363"/>
    </row>
    <row r="888" spans="1:8" ht="12.75">
      <c r="A888" s="358"/>
      <c r="B888" s="315"/>
      <c r="C888" s="358"/>
      <c r="D888" s="359"/>
      <c r="E888" s="360"/>
      <c r="F888" s="361"/>
      <c r="G888" s="362"/>
      <c r="H888" s="363"/>
    </row>
    <row r="889" spans="1:8" ht="12.75">
      <c r="A889" s="358"/>
      <c r="B889" s="315"/>
      <c r="C889" s="358"/>
      <c r="D889" s="359"/>
      <c r="E889" s="360"/>
      <c r="F889" s="361"/>
      <c r="G889" s="362"/>
      <c r="H889" s="363"/>
    </row>
    <row r="890" spans="1:8" ht="12.75">
      <c r="A890" s="358"/>
      <c r="B890" s="315"/>
      <c r="C890" s="358"/>
      <c r="D890" s="359"/>
      <c r="E890" s="360"/>
      <c r="F890" s="361"/>
      <c r="G890" s="362"/>
      <c r="H890" s="363"/>
    </row>
    <row r="891" spans="1:8" ht="12.75">
      <c r="A891" s="358"/>
      <c r="B891" s="315"/>
      <c r="C891" s="358"/>
      <c r="D891" s="359"/>
      <c r="E891" s="360"/>
      <c r="F891" s="361"/>
      <c r="G891" s="362"/>
      <c r="H891" s="363"/>
    </row>
    <row r="892" spans="1:8" ht="12.75">
      <c r="A892" s="358"/>
      <c r="B892" s="315"/>
      <c r="C892" s="358"/>
      <c r="D892" s="359"/>
      <c r="E892" s="360"/>
      <c r="F892" s="361"/>
      <c r="G892" s="362"/>
      <c r="H892" s="363"/>
    </row>
    <row r="893" spans="1:8" ht="12.75">
      <c r="A893" s="358"/>
      <c r="B893" s="315"/>
      <c r="C893" s="358"/>
      <c r="D893" s="359"/>
      <c r="E893" s="360"/>
      <c r="F893" s="361"/>
      <c r="G893" s="362"/>
      <c r="H893" s="363"/>
    </row>
    <row r="894" spans="1:8" ht="12.75">
      <c r="A894" s="358"/>
      <c r="B894" s="315"/>
      <c r="C894" s="358"/>
      <c r="D894" s="359"/>
      <c r="E894" s="360"/>
      <c r="F894" s="361"/>
      <c r="G894" s="362"/>
      <c r="H894" s="363"/>
    </row>
    <row r="895" spans="1:8" ht="12.75">
      <c r="A895" s="358"/>
      <c r="B895" s="315"/>
      <c r="C895" s="358"/>
      <c r="D895" s="359"/>
      <c r="E895" s="360"/>
      <c r="F895" s="361"/>
      <c r="G895" s="362"/>
      <c r="H895" s="363"/>
    </row>
    <row r="896" spans="1:8" ht="12.75">
      <c r="A896" s="358"/>
      <c r="B896" s="315"/>
      <c r="C896" s="358"/>
      <c r="D896" s="359"/>
      <c r="E896" s="360"/>
      <c r="F896" s="361"/>
      <c r="G896" s="362"/>
      <c r="H896" s="363"/>
    </row>
    <row r="897" spans="1:8" ht="12.75">
      <c r="A897" s="358"/>
      <c r="B897" s="315"/>
      <c r="C897" s="358"/>
      <c r="D897" s="359"/>
      <c r="E897" s="360"/>
      <c r="F897" s="361"/>
      <c r="G897" s="362"/>
      <c r="H897" s="363"/>
    </row>
    <row r="898" spans="1:8" ht="12.75">
      <c r="A898" s="358"/>
      <c r="B898" s="315"/>
      <c r="C898" s="358"/>
      <c r="D898" s="359"/>
      <c r="E898" s="360"/>
      <c r="F898" s="361"/>
      <c r="G898" s="362"/>
      <c r="H898" s="363"/>
    </row>
    <row r="899" spans="1:8" ht="12.75">
      <c r="A899" s="358"/>
      <c r="B899" s="315"/>
      <c r="C899" s="358"/>
      <c r="D899" s="359"/>
      <c r="E899" s="360"/>
      <c r="F899" s="361"/>
      <c r="G899" s="362"/>
      <c r="H899" s="363"/>
    </row>
    <row r="900" spans="1:8" ht="12.75">
      <c r="A900" s="358"/>
      <c r="B900" s="315"/>
      <c r="C900" s="358"/>
      <c r="D900" s="359"/>
      <c r="E900" s="360"/>
      <c r="F900" s="361"/>
      <c r="G900" s="362"/>
      <c r="H900" s="363"/>
    </row>
    <row r="901" spans="1:8" ht="12.75">
      <c r="A901" s="358"/>
      <c r="B901" s="315"/>
      <c r="C901" s="358"/>
      <c r="D901" s="359"/>
      <c r="E901" s="360"/>
      <c r="F901" s="361"/>
      <c r="G901" s="362"/>
      <c r="H901" s="363"/>
    </row>
    <row r="902" spans="1:8" ht="12.75">
      <c r="A902" s="358"/>
      <c r="B902" s="315"/>
      <c r="C902" s="358"/>
      <c r="D902" s="359"/>
      <c r="E902" s="360"/>
      <c r="F902" s="361"/>
      <c r="G902" s="362"/>
      <c r="H902" s="363"/>
    </row>
    <row r="903" spans="1:8" ht="12.75">
      <c r="A903" s="358"/>
      <c r="B903" s="315"/>
      <c r="C903" s="358"/>
      <c r="D903" s="359"/>
      <c r="E903" s="360"/>
      <c r="F903" s="361"/>
      <c r="G903" s="362"/>
      <c r="H903" s="363"/>
    </row>
    <row r="904" spans="1:8" ht="12.75">
      <c r="A904" s="358"/>
      <c r="B904" s="315"/>
      <c r="C904" s="358"/>
      <c r="D904" s="359"/>
      <c r="E904" s="360"/>
      <c r="F904" s="361"/>
      <c r="G904" s="362"/>
      <c r="H904" s="363"/>
    </row>
    <row r="905" spans="1:8" ht="12.75">
      <c r="A905" s="358"/>
      <c r="B905" s="315"/>
      <c r="C905" s="358"/>
      <c r="D905" s="359"/>
      <c r="E905" s="360"/>
      <c r="F905" s="361"/>
      <c r="G905" s="362"/>
      <c r="H905" s="363"/>
    </row>
    <row r="906" spans="1:8" ht="12.75">
      <c r="A906" s="358"/>
      <c r="B906" s="315"/>
      <c r="C906" s="358"/>
      <c r="D906" s="359"/>
      <c r="E906" s="360"/>
      <c r="F906" s="361"/>
      <c r="G906" s="362"/>
      <c r="H906" s="363"/>
    </row>
    <row r="907" spans="1:8" ht="12.75">
      <c r="A907" s="358"/>
      <c r="B907" s="315"/>
      <c r="C907" s="358"/>
      <c r="D907" s="359"/>
      <c r="E907" s="360"/>
      <c r="F907" s="361"/>
      <c r="G907" s="362"/>
      <c r="H907" s="363"/>
    </row>
    <row r="908" spans="1:8" ht="12.75">
      <c r="A908" s="358"/>
      <c r="B908" s="315"/>
      <c r="C908" s="358"/>
      <c r="D908" s="359"/>
      <c r="E908" s="360"/>
      <c r="F908" s="361"/>
      <c r="G908" s="362"/>
      <c r="H908" s="363"/>
    </row>
    <row r="909" spans="1:8" ht="12.75">
      <c r="A909" s="358"/>
      <c r="B909" s="315"/>
      <c r="C909" s="358"/>
      <c r="D909" s="359"/>
      <c r="E909" s="360"/>
      <c r="F909" s="361"/>
      <c r="G909" s="362"/>
      <c r="H909" s="363"/>
    </row>
    <row r="910" spans="1:8" ht="12.75">
      <c r="A910" s="358"/>
      <c r="B910" s="315"/>
      <c r="C910" s="358"/>
      <c r="D910" s="359"/>
      <c r="E910" s="360"/>
      <c r="F910" s="361"/>
      <c r="G910" s="362"/>
      <c r="H910" s="363"/>
    </row>
    <row r="911" spans="1:8" ht="12.75">
      <c r="A911" s="358"/>
      <c r="B911" s="315"/>
      <c r="C911" s="358"/>
      <c r="D911" s="359"/>
      <c r="E911" s="360"/>
      <c r="F911" s="361"/>
      <c r="G911" s="362"/>
      <c r="H911" s="363"/>
    </row>
    <row r="912" spans="1:8" ht="12.75">
      <c r="A912" s="358"/>
      <c r="B912" s="315"/>
      <c r="C912" s="358"/>
      <c r="D912" s="359"/>
      <c r="E912" s="360"/>
      <c r="F912" s="361"/>
      <c r="G912" s="362"/>
      <c r="H912" s="363"/>
    </row>
    <row r="913" spans="1:8" ht="12.75">
      <c r="A913" s="358"/>
      <c r="B913" s="315"/>
      <c r="C913" s="358"/>
      <c r="D913" s="359"/>
      <c r="E913" s="360"/>
      <c r="F913" s="361"/>
      <c r="G913" s="362"/>
      <c r="H913" s="363"/>
    </row>
    <row r="914" spans="1:8" ht="12.75">
      <c r="A914" s="358"/>
      <c r="B914" s="315"/>
      <c r="C914" s="358"/>
      <c r="D914" s="359"/>
      <c r="E914" s="360"/>
      <c r="F914" s="361"/>
      <c r="G914" s="362"/>
      <c r="H914" s="363"/>
    </row>
    <row r="915" spans="1:8" ht="12.75">
      <c r="A915" s="358"/>
      <c r="B915" s="315"/>
      <c r="C915" s="358"/>
      <c r="D915" s="359"/>
      <c r="E915" s="360"/>
      <c r="F915" s="361"/>
      <c r="G915" s="362"/>
      <c r="H915" s="363"/>
    </row>
    <row r="916" spans="1:8" ht="12.75">
      <c r="A916" s="358"/>
      <c r="B916" s="315"/>
      <c r="C916" s="358"/>
      <c r="D916" s="359"/>
      <c r="E916" s="360"/>
      <c r="F916" s="361"/>
      <c r="G916" s="362"/>
      <c r="H916" s="363"/>
    </row>
    <row r="917" spans="1:8" ht="12.75">
      <c r="A917" s="358"/>
      <c r="B917" s="315"/>
      <c r="C917" s="358"/>
      <c r="D917" s="359"/>
      <c r="E917" s="360"/>
      <c r="F917" s="361"/>
      <c r="G917" s="362"/>
      <c r="H917" s="363"/>
    </row>
    <row r="918" spans="1:8" ht="12.75">
      <c r="A918" s="358"/>
      <c r="B918" s="315"/>
      <c r="C918" s="358"/>
      <c r="D918" s="359"/>
      <c r="E918" s="360"/>
      <c r="F918" s="361"/>
      <c r="G918" s="362"/>
      <c r="H918" s="363"/>
    </row>
    <row r="919" spans="1:8" ht="12.75">
      <c r="A919" s="358"/>
      <c r="B919" s="315"/>
      <c r="C919" s="358"/>
      <c r="D919" s="359"/>
      <c r="E919" s="360"/>
      <c r="F919" s="361"/>
      <c r="G919" s="362"/>
      <c r="H919" s="363"/>
    </row>
    <row r="920" spans="1:8" ht="12.75">
      <c r="A920" s="358"/>
      <c r="B920" s="315"/>
      <c r="C920" s="358"/>
      <c r="D920" s="359"/>
      <c r="E920" s="360"/>
      <c r="F920" s="361"/>
      <c r="G920" s="362"/>
      <c r="H920" s="363"/>
    </row>
    <row r="921" spans="1:8" ht="12.75">
      <c r="A921" s="358"/>
      <c r="B921" s="315"/>
      <c r="C921" s="358"/>
      <c r="D921" s="359"/>
      <c r="E921" s="360"/>
      <c r="F921" s="361"/>
      <c r="G921" s="362"/>
      <c r="H921" s="363"/>
    </row>
    <row r="922" spans="1:8" ht="12.75">
      <c r="A922" s="358"/>
      <c r="B922" s="315"/>
      <c r="C922" s="358"/>
      <c r="D922" s="359"/>
      <c r="E922" s="360"/>
      <c r="F922" s="361"/>
      <c r="G922" s="362"/>
      <c r="H922" s="363"/>
    </row>
    <row r="923" spans="1:8" ht="12.75">
      <c r="A923" s="358"/>
      <c r="B923" s="315"/>
      <c r="C923" s="358"/>
      <c r="D923" s="359"/>
      <c r="E923" s="360"/>
      <c r="F923" s="361"/>
      <c r="G923" s="362"/>
      <c r="H923" s="363"/>
    </row>
    <row r="924" spans="1:8" ht="12.75">
      <c r="A924" s="358"/>
      <c r="B924" s="315"/>
      <c r="C924" s="358"/>
      <c r="D924" s="359"/>
      <c r="E924" s="360"/>
      <c r="F924" s="361"/>
      <c r="G924" s="362"/>
      <c r="H924" s="363"/>
    </row>
    <row r="925" spans="1:8" ht="12.75">
      <c r="A925" s="358"/>
      <c r="B925" s="315"/>
      <c r="C925" s="358"/>
      <c r="D925" s="359"/>
      <c r="E925" s="360"/>
      <c r="F925" s="361"/>
      <c r="G925" s="362"/>
      <c r="H925" s="363"/>
    </row>
    <row r="926" spans="1:8" ht="12.75">
      <c r="A926" s="358"/>
      <c r="B926" s="315"/>
      <c r="C926" s="358"/>
      <c r="D926" s="359"/>
      <c r="E926" s="360"/>
      <c r="F926" s="361"/>
      <c r="G926" s="362"/>
      <c r="H926" s="363"/>
    </row>
    <row r="927" spans="1:8" ht="12.75">
      <c r="A927" s="358"/>
      <c r="B927" s="315"/>
      <c r="C927" s="358"/>
      <c r="D927" s="359"/>
      <c r="E927" s="360"/>
      <c r="F927" s="361"/>
      <c r="G927" s="362"/>
      <c r="H927" s="363"/>
    </row>
    <row r="928" spans="1:8" ht="12.75">
      <c r="A928" s="358"/>
      <c r="B928" s="315"/>
      <c r="C928" s="358"/>
      <c r="D928" s="359"/>
      <c r="E928" s="360"/>
      <c r="F928" s="361"/>
      <c r="G928" s="362"/>
      <c r="H928" s="363"/>
    </row>
    <row r="929" spans="1:8" ht="12.75">
      <c r="A929" s="358"/>
      <c r="B929" s="315"/>
      <c r="C929" s="358"/>
      <c r="D929" s="359"/>
      <c r="E929" s="360"/>
      <c r="F929" s="361"/>
      <c r="G929" s="362"/>
      <c r="H929" s="363"/>
    </row>
    <row r="930" spans="1:8" ht="12.75">
      <c r="A930" s="358"/>
      <c r="B930" s="315"/>
      <c r="C930" s="358"/>
      <c r="D930" s="359"/>
      <c r="E930" s="360"/>
      <c r="F930" s="361"/>
      <c r="G930" s="362"/>
      <c r="H930" s="363"/>
    </row>
    <row r="931" spans="1:8" ht="12.75">
      <c r="A931" s="358"/>
      <c r="B931" s="315"/>
      <c r="C931" s="358"/>
      <c r="D931" s="359"/>
      <c r="E931" s="360"/>
      <c r="F931" s="361"/>
      <c r="G931" s="362"/>
      <c r="H931" s="363"/>
    </row>
    <row r="932" spans="1:8" ht="12.75">
      <c r="A932" s="358"/>
      <c r="B932" s="315"/>
      <c r="C932" s="358"/>
      <c r="D932" s="359"/>
      <c r="E932" s="360"/>
      <c r="F932" s="361"/>
      <c r="G932" s="362"/>
      <c r="H932" s="363"/>
    </row>
    <row r="933" spans="1:8" ht="12.75">
      <c r="A933" s="358"/>
      <c r="B933" s="315"/>
      <c r="C933" s="358"/>
      <c r="D933" s="359"/>
      <c r="E933" s="360"/>
      <c r="F933" s="361"/>
      <c r="G933" s="362"/>
      <c r="H933" s="363"/>
    </row>
    <row r="934" spans="1:8" ht="12.75">
      <c r="A934" s="358"/>
      <c r="B934" s="315"/>
      <c r="C934" s="358"/>
      <c r="D934" s="359"/>
      <c r="E934" s="360"/>
      <c r="F934" s="361"/>
      <c r="G934" s="362"/>
      <c r="H934" s="363"/>
    </row>
    <row r="935" spans="1:8" ht="12.75">
      <c r="A935" s="358"/>
      <c r="B935" s="315"/>
      <c r="C935" s="358"/>
      <c r="D935" s="359"/>
      <c r="E935" s="360"/>
      <c r="F935" s="361"/>
      <c r="G935" s="362"/>
      <c r="H935" s="363"/>
    </row>
    <row r="936" spans="1:8" ht="12.75">
      <c r="A936" s="358"/>
      <c r="B936" s="315"/>
      <c r="C936" s="358"/>
      <c r="D936" s="359"/>
      <c r="E936" s="360"/>
      <c r="F936" s="361"/>
      <c r="G936" s="362"/>
      <c r="H936" s="363"/>
    </row>
    <row r="937" spans="1:8" ht="12.75">
      <c r="A937" s="358"/>
      <c r="B937" s="315"/>
      <c r="C937" s="358"/>
      <c r="D937" s="359"/>
      <c r="E937" s="360"/>
      <c r="F937" s="361"/>
      <c r="G937" s="362"/>
      <c r="H937" s="363"/>
    </row>
    <row r="938" spans="1:8" ht="12.75">
      <c r="A938" s="358"/>
      <c r="B938" s="315"/>
      <c r="C938" s="358"/>
      <c r="D938" s="359"/>
      <c r="E938" s="360"/>
      <c r="F938" s="361"/>
      <c r="G938" s="362"/>
      <c r="H938" s="363"/>
    </row>
    <row r="939" spans="1:8" ht="12.75">
      <c r="A939" s="358"/>
      <c r="B939" s="315"/>
      <c r="C939" s="358"/>
      <c r="D939" s="359"/>
      <c r="E939" s="360"/>
      <c r="F939" s="361"/>
      <c r="G939" s="362"/>
      <c r="H939" s="363"/>
    </row>
    <row r="940" spans="1:8" ht="12.75">
      <c r="A940" s="358"/>
      <c r="B940" s="315"/>
      <c r="C940" s="358"/>
      <c r="D940" s="359"/>
      <c r="E940" s="360"/>
      <c r="F940" s="361"/>
      <c r="G940" s="362"/>
      <c r="H940" s="363"/>
    </row>
    <row r="941" spans="1:8" ht="12.75">
      <c r="A941" s="358"/>
      <c r="B941" s="315"/>
      <c r="C941" s="358"/>
      <c r="D941" s="359"/>
      <c r="E941" s="360"/>
      <c r="F941" s="361"/>
      <c r="G941" s="362"/>
      <c r="H941" s="363"/>
    </row>
    <row r="942" spans="2:7" ht="12.75">
      <c r="B942" s="364"/>
      <c r="E942" s="365"/>
      <c r="G942" s="366"/>
    </row>
    <row r="943" spans="2:7" ht="12.75">
      <c r="B943" s="364"/>
      <c r="E943" s="365"/>
      <c r="G943" s="366"/>
    </row>
    <row r="944" spans="2:7" ht="12.75">
      <c r="B944" s="364"/>
      <c r="E944" s="365"/>
      <c r="G944" s="366"/>
    </row>
    <row r="945" spans="2:7" ht="12.75">
      <c r="B945" s="364"/>
      <c r="E945" s="365"/>
      <c r="G945" s="366"/>
    </row>
    <row r="946" spans="2:7" ht="12.75">
      <c r="B946" s="364"/>
      <c r="E946" s="365"/>
      <c r="G946" s="366"/>
    </row>
    <row r="947" spans="2:7" ht="12.75">
      <c r="B947" s="364"/>
      <c r="E947" s="365"/>
      <c r="G947" s="366"/>
    </row>
    <row r="948" spans="2:7" ht="12.75">
      <c r="B948" s="364"/>
      <c r="E948" s="365"/>
      <c r="G948" s="366"/>
    </row>
    <row r="949" spans="2:7" ht="12.75">
      <c r="B949" s="364"/>
      <c r="E949" s="365"/>
      <c r="G949" s="366"/>
    </row>
    <row r="950" spans="2:7" ht="12.75">
      <c r="B950" s="364"/>
      <c r="E950" s="365"/>
      <c r="G950" s="366"/>
    </row>
    <row r="951" spans="2:7" ht="12.75">
      <c r="B951" s="364"/>
      <c r="E951" s="365"/>
      <c r="G951" s="366"/>
    </row>
    <row r="952" spans="2:7" ht="12.75">
      <c r="B952" s="364"/>
      <c r="E952" s="365"/>
      <c r="G952" s="366"/>
    </row>
    <row r="953" spans="2:7" ht="12.75">
      <c r="B953" s="364"/>
      <c r="E953" s="365"/>
      <c r="G953" s="366"/>
    </row>
    <row r="954" spans="2:7" ht="12.75">
      <c r="B954" s="364"/>
      <c r="E954" s="365"/>
      <c r="G954" s="366"/>
    </row>
    <row r="955" spans="2:7" ht="12.75">
      <c r="B955" s="364"/>
      <c r="E955" s="365"/>
      <c r="G955" s="366"/>
    </row>
    <row r="956" spans="2:7" ht="12.75">
      <c r="B956" s="364"/>
      <c r="E956" s="365"/>
      <c r="G956" s="366"/>
    </row>
    <row r="957" spans="2:7" ht="12.75">
      <c r="B957" s="364"/>
      <c r="E957" s="365"/>
      <c r="G957" s="366"/>
    </row>
    <row r="958" spans="2:7" ht="12.75">
      <c r="B958" s="364"/>
      <c r="E958" s="365"/>
      <c r="G958" s="366"/>
    </row>
    <row r="959" spans="2:7" ht="12.75">
      <c r="B959" s="364"/>
      <c r="E959" s="365"/>
      <c r="G959" s="366"/>
    </row>
    <row r="960" spans="2:7" ht="12.75">
      <c r="B960" s="364"/>
      <c r="E960" s="365"/>
      <c r="G960" s="366"/>
    </row>
    <row r="961" spans="2:7" ht="12.75">
      <c r="B961" s="364"/>
      <c r="E961" s="365"/>
      <c r="G961" s="366"/>
    </row>
    <row r="962" spans="2:7" ht="12.75">
      <c r="B962" s="364"/>
      <c r="E962" s="365"/>
      <c r="G962" s="366"/>
    </row>
    <row r="963" spans="2:7" ht="12.75">
      <c r="B963" s="364"/>
      <c r="E963" s="365"/>
      <c r="G963" s="366"/>
    </row>
    <row r="964" spans="2:7" ht="12.75">
      <c r="B964" s="364"/>
      <c r="E964" s="365"/>
      <c r="G964" s="366"/>
    </row>
    <row r="965" spans="2:7" ht="12.75">
      <c r="B965" s="364"/>
      <c r="E965" s="365"/>
      <c r="G965" s="366"/>
    </row>
    <row r="966" spans="2:7" ht="12.75">
      <c r="B966" s="364"/>
      <c r="E966" s="365"/>
      <c r="G966" s="366"/>
    </row>
    <row r="967" spans="2:7" ht="12.75">
      <c r="B967" s="364"/>
      <c r="E967" s="365"/>
      <c r="G967" s="366"/>
    </row>
    <row r="968" spans="2:7" ht="12.75">
      <c r="B968" s="364"/>
      <c r="E968" s="365"/>
      <c r="G968" s="366"/>
    </row>
    <row r="969" spans="2:7" ht="12.75">
      <c r="B969" s="364"/>
      <c r="E969" s="365"/>
      <c r="G969" s="366"/>
    </row>
    <row r="970" spans="2:7" ht="12.75">
      <c r="B970" s="364"/>
      <c r="E970" s="365"/>
      <c r="G970" s="366"/>
    </row>
    <row r="971" spans="2:7" ht="12.75">
      <c r="B971" s="364"/>
      <c r="E971" s="365"/>
      <c r="G971" s="366"/>
    </row>
    <row r="972" spans="2:7" ht="12.75">
      <c r="B972" s="364"/>
      <c r="E972" s="365"/>
      <c r="G972" s="366"/>
    </row>
    <row r="973" spans="2:7" ht="12.75">
      <c r="B973" s="364"/>
      <c r="E973" s="365"/>
      <c r="G973" s="366"/>
    </row>
    <row r="974" spans="2:7" ht="12.75">
      <c r="B974" s="364"/>
      <c r="E974" s="365"/>
      <c r="G974" s="366"/>
    </row>
    <row r="975" spans="2:7" ht="12.75">
      <c r="B975" s="364"/>
      <c r="E975" s="365"/>
      <c r="G975" s="366"/>
    </row>
    <row r="976" spans="2:7" ht="12.75">
      <c r="B976" s="364"/>
      <c r="E976" s="365"/>
      <c r="G976" s="366"/>
    </row>
    <row r="977" spans="2:7" ht="12.75">
      <c r="B977" s="364"/>
      <c r="E977" s="365"/>
      <c r="G977" s="366"/>
    </row>
    <row r="978" spans="2:7" ht="12.75">
      <c r="B978" s="364"/>
      <c r="E978" s="365"/>
      <c r="G978" s="366"/>
    </row>
    <row r="979" spans="2:7" ht="12.75">
      <c r="B979" s="364"/>
      <c r="E979" s="365"/>
      <c r="G979" s="366"/>
    </row>
    <row r="980" spans="2:7" ht="12.75">
      <c r="B980" s="364"/>
      <c r="E980" s="365"/>
      <c r="G980" s="366"/>
    </row>
    <row r="981" spans="2:7" ht="12.75">
      <c r="B981" s="364"/>
      <c r="E981" s="365"/>
      <c r="G981" s="366"/>
    </row>
    <row r="982" spans="2:7" ht="12.75">
      <c r="B982" s="364"/>
      <c r="E982" s="365"/>
      <c r="G982" s="366"/>
    </row>
    <row r="983" spans="2:7" ht="12.75">
      <c r="B983" s="364"/>
      <c r="E983" s="365"/>
      <c r="G983" s="366"/>
    </row>
    <row r="984" spans="2:7" ht="12.75">
      <c r="B984" s="364"/>
      <c r="E984" s="365"/>
      <c r="G984" s="366"/>
    </row>
    <row r="985" spans="2:7" ht="12.75">
      <c r="B985" s="364"/>
      <c r="E985" s="365"/>
      <c r="G985" s="366"/>
    </row>
    <row r="986" spans="2:7" ht="12.75">
      <c r="B986" s="364"/>
      <c r="E986" s="365"/>
      <c r="G986" s="366"/>
    </row>
    <row r="987" spans="2:7" ht="12.75">
      <c r="B987" s="364"/>
      <c r="E987" s="365"/>
      <c r="G987" s="366"/>
    </row>
    <row r="988" spans="2:7" ht="12.75">
      <c r="B988" s="364"/>
      <c r="E988" s="365"/>
      <c r="G988" s="366"/>
    </row>
    <row r="989" spans="2:7" ht="12.75">
      <c r="B989" s="364"/>
      <c r="E989" s="365"/>
      <c r="G989" s="366"/>
    </row>
    <row r="990" spans="2:7" ht="12.75">
      <c r="B990" s="364"/>
      <c r="E990" s="365"/>
      <c r="G990" s="366"/>
    </row>
    <row r="991" spans="2:7" ht="12.75">
      <c r="B991" s="364"/>
      <c r="E991" s="365"/>
      <c r="G991" s="366"/>
    </row>
    <row r="992" spans="2:7" ht="12.75">
      <c r="B992" s="364"/>
      <c r="E992" s="365"/>
      <c r="G992" s="366"/>
    </row>
    <row r="993" spans="2:7" ht="12.75">
      <c r="B993" s="364"/>
      <c r="E993" s="365"/>
      <c r="G993" s="366"/>
    </row>
    <row r="994" spans="2:7" ht="12.75">
      <c r="B994" s="364"/>
      <c r="E994" s="365"/>
      <c r="G994" s="366"/>
    </row>
    <row r="995" spans="2:5" ht="12.75">
      <c r="B995" s="364"/>
      <c r="E995" s="365"/>
    </row>
    <row r="996" spans="2:5" ht="12.75">
      <c r="B996" s="364"/>
      <c r="E996" s="365"/>
    </row>
    <row r="997" spans="2:5" ht="12.75">
      <c r="B997" s="364"/>
      <c r="E997" s="365"/>
    </row>
    <row r="998" spans="2:5" ht="12.75">
      <c r="B998" s="364"/>
      <c r="E998" s="365"/>
    </row>
    <row r="999" spans="2:5" ht="12.75">
      <c r="B999" s="364"/>
      <c r="E999" s="365"/>
    </row>
    <row r="1000" spans="2:5" ht="12.75">
      <c r="B1000" s="364"/>
      <c r="E1000" s="365"/>
    </row>
    <row r="1001" spans="2:5" ht="12.75">
      <c r="B1001" s="364"/>
      <c r="E1001" s="365"/>
    </row>
    <row r="1002" spans="2:5" ht="12.75">
      <c r="B1002" s="364"/>
      <c r="E1002" s="365"/>
    </row>
    <row r="1003" spans="2:5" ht="12.75">
      <c r="B1003" s="364"/>
      <c r="E1003" s="365"/>
    </row>
    <row r="1004" spans="2:5" ht="12.75">
      <c r="B1004" s="364"/>
      <c r="E1004" s="365"/>
    </row>
    <row r="1005" spans="2:5" ht="12.75">
      <c r="B1005" s="364"/>
      <c r="E1005" s="365"/>
    </row>
    <row r="1006" spans="2:5" ht="12.75">
      <c r="B1006" s="364"/>
      <c r="E1006" s="365"/>
    </row>
    <row r="1007" spans="2:5" ht="12.75">
      <c r="B1007" s="364"/>
      <c r="E1007" s="365"/>
    </row>
    <row r="1008" spans="2:5" ht="12.75">
      <c r="B1008" s="364"/>
      <c r="E1008" s="365"/>
    </row>
    <row r="1009" spans="2:5" ht="12.75">
      <c r="B1009" s="364"/>
      <c r="E1009" s="365"/>
    </row>
    <row r="1010" spans="2:5" ht="12.75">
      <c r="B1010" s="364"/>
      <c r="E1010" s="365"/>
    </row>
    <row r="1011" spans="2:5" ht="12.75">
      <c r="B1011" s="364"/>
      <c r="E1011" s="365"/>
    </row>
    <row r="1012" spans="2:5" ht="12.75">
      <c r="B1012" s="364"/>
      <c r="E1012" s="365"/>
    </row>
    <row r="1013" spans="2:5" ht="12.75">
      <c r="B1013" s="364"/>
      <c r="E1013" s="365"/>
    </row>
    <row r="1014" spans="2:5" ht="12.75">
      <c r="B1014" s="364"/>
      <c r="E1014" s="365"/>
    </row>
    <row r="1015" spans="2:5" ht="12.75">
      <c r="B1015" s="364"/>
      <c r="E1015" s="365"/>
    </row>
    <row r="1016" spans="2:5" ht="12.75">
      <c r="B1016" s="364"/>
      <c r="E1016" s="365"/>
    </row>
    <row r="1017" spans="2:5" ht="12.75">
      <c r="B1017" s="364"/>
      <c r="E1017" s="365"/>
    </row>
    <row r="1018" spans="2:5" ht="12.75">
      <c r="B1018" s="364"/>
      <c r="E1018" s="365"/>
    </row>
    <row r="1019" spans="2:5" ht="12.75">
      <c r="B1019" s="364"/>
      <c r="E1019" s="365"/>
    </row>
    <row r="1020" spans="2:5" ht="12.75">
      <c r="B1020" s="364"/>
      <c r="E1020" s="365"/>
    </row>
    <row r="1021" spans="2:5" ht="12.75">
      <c r="B1021" s="364"/>
      <c r="E1021" s="365"/>
    </row>
    <row r="1022" spans="2:5" ht="12.75">
      <c r="B1022" s="364"/>
      <c r="E1022" s="365"/>
    </row>
    <row r="1023" spans="2:5" ht="12.75">
      <c r="B1023" s="364"/>
      <c r="E1023" s="365"/>
    </row>
    <row r="1024" spans="2:5" ht="12.75">
      <c r="B1024" s="364"/>
      <c r="E1024" s="365"/>
    </row>
    <row r="1025" spans="2:5" ht="12.75">
      <c r="B1025" s="364"/>
      <c r="E1025" s="365"/>
    </row>
    <row r="1026" spans="2:5" ht="12.75">
      <c r="B1026" s="364"/>
      <c r="E1026" s="365"/>
    </row>
    <row r="1027" spans="2:5" ht="12.75">
      <c r="B1027" s="364"/>
      <c r="E1027" s="365"/>
    </row>
    <row r="1028" spans="2:5" ht="12.75">
      <c r="B1028" s="364"/>
      <c r="E1028" s="365"/>
    </row>
    <row r="1029" spans="2:5" ht="12.75">
      <c r="B1029" s="364"/>
      <c r="E1029" s="365"/>
    </row>
    <row r="1030" spans="2:5" ht="12.75">
      <c r="B1030" s="364"/>
      <c r="E1030" s="365"/>
    </row>
    <row r="1031" spans="2:5" ht="12.75">
      <c r="B1031" s="364"/>
      <c r="E1031" s="365"/>
    </row>
    <row r="1032" spans="2:5" ht="12.75">
      <c r="B1032" s="364"/>
      <c r="E1032" s="365"/>
    </row>
    <row r="1033" spans="2:5" ht="12.75">
      <c r="B1033" s="364"/>
      <c r="E1033" s="365"/>
    </row>
    <row r="1034" spans="2:5" ht="12.75">
      <c r="B1034" s="364"/>
      <c r="E1034" s="365"/>
    </row>
    <row r="1035" spans="2:5" ht="12.75">
      <c r="B1035" s="364"/>
      <c r="E1035" s="365"/>
    </row>
    <row r="1036" spans="2:5" ht="12.75">
      <c r="B1036" s="364"/>
      <c r="E1036" s="365"/>
    </row>
    <row r="1037" spans="2:5" ht="12.75">
      <c r="B1037" s="364"/>
      <c r="E1037" s="365"/>
    </row>
    <row r="1038" spans="2:5" ht="12.75">
      <c r="B1038" s="364"/>
      <c r="E1038" s="365"/>
    </row>
    <row r="1039" spans="2:5" ht="12.75">
      <c r="B1039" s="364"/>
      <c r="E1039" s="365"/>
    </row>
    <row r="1040" spans="2:5" ht="12.75">
      <c r="B1040" s="364"/>
      <c r="E1040" s="365"/>
    </row>
    <row r="1041" spans="2:5" ht="12.75">
      <c r="B1041" s="364"/>
      <c r="E1041" s="365"/>
    </row>
    <row r="1042" spans="2:5" ht="12.75">
      <c r="B1042" s="364"/>
      <c r="E1042" s="365"/>
    </row>
    <row r="1043" spans="2:5" ht="12.75">
      <c r="B1043" s="364"/>
      <c r="E1043" s="365"/>
    </row>
    <row r="1044" spans="2:5" ht="12.75">
      <c r="B1044" s="364"/>
      <c r="E1044" s="365"/>
    </row>
    <row r="1045" spans="2:5" ht="12.75">
      <c r="B1045" s="364"/>
      <c r="E1045" s="365"/>
    </row>
    <row r="1046" spans="2:5" ht="12.75">
      <c r="B1046" s="364"/>
      <c r="E1046" s="365"/>
    </row>
    <row r="1047" spans="2:5" ht="12.75">
      <c r="B1047" s="364"/>
      <c r="E1047" s="365"/>
    </row>
    <row r="1048" spans="2:5" ht="12.75">
      <c r="B1048" s="364"/>
      <c r="E1048" s="365"/>
    </row>
    <row r="1049" spans="2:5" ht="12.75">
      <c r="B1049" s="364"/>
      <c r="E1049" s="365"/>
    </row>
    <row r="1050" spans="2:5" ht="12.75">
      <c r="B1050" s="364"/>
      <c r="E1050" s="365"/>
    </row>
    <row r="1051" spans="2:5" ht="12.75">
      <c r="B1051" s="364"/>
      <c r="E1051" s="365"/>
    </row>
    <row r="1052" spans="2:5" ht="12.75">
      <c r="B1052" s="364"/>
      <c r="E1052" s="365"/>
    </row>
    <row r="1053" spans="2:5" ht="12.75">
      <c r="B1053" s="364"/>
      <c r="E1053" s="365"/>
    </row>
    <row r="1054" spans="2:5" ht="12.75">
      <c r="B1054" s="364"/>
      <c r="E1054" s="365"/>
    </row>
    <row r="1055" spans="2:5" ht="12.75">
      <c r="B1055" s="364"/>
      <c r="E1055" s="365"/>
    </row>
    <row r="1056" spans="2:5" ht="12.75">
      <c r="B1056" s="364"/>
      <c r="E1056" s="365"/>
    </row>
    <row r="1057" spans="2:5" ht="12.75">
      <c r="B1057" s="364"/>
      <c r="E1057" s="365"/>
    </row>
    <row r="1058" spans="2:5" ht="12.75">
      <c r="B1058" s="364"/>
      <c r="E1058" s="365"/>
    </row>
    <row r="1059" spans="2:5" ht="12.75">
      <c r="B1059" s="364"/>
      <c r="E1059" s="365"/>
    </row>
    <row r="1060" spans="2:5" ht="12.75">
      <c r="B1060" s="364"/>
      <c r="E1060" s="365"/>
    </row>
    <row r="1061" spans="2:5" ht="12.75">
      <c r="B1061" s="364"/>
      <c r="E1061" s="365"/>
    </row>
    <row r="1062" spans="2:5" ht="12.75">
      <c r="B1062" s="364"/>
      <c r="E1062" s="365"/>
    </row>
    <row r="1063" spans="2:5" ht="12.75">
      <c r="B1063" s="364"/>
      <c r="E1063" s="365"/>
    </row>
    <row r="1064" spans="2:5" ht="12.75">
      <c r="B1064" s="364"/>
      <c r="E1064" s="365"/>
    </row>
    <row r="1065" spans="2:5" ht="12.75">
      <c r="B1065" s="364"/>
      <c r="E1065" s="365"/>
    </row>
    <row r="1066" spans="2:5" ht="12.75">
      <c r="B1066" s="364"/>
      <c r="E1066" s="365"/>
    </row>
    <row r="1067" spans="2:5" ht="12.75">
      <c r="B1067" s="364"/>
      <c r="E1067" s="365"/>
    </row>
    <row r="1068" spans="2:5" ht="12.75">
      <c r="B1068" s="364"/>
      <c r="E1068" s="365"/>
    </row>
    <row r="1069" spans="2:5" ht="12.75">
      <c r="B1069" s="364"/>
      <c r="E1069" s="365"/>
    </row>
    <row r="1070" spans="2:5" ht="12.75">
      <c r="B1070" s="364"/>
      <c r="E1070" s="365"/>
    </row>
    <row r="1071" spans="2:5" ht="12.75">
      <c r="B1071" s="364"/>
      <c r="E1071" s="365"/>
    </row>
    <row r="1072" spans="2:5" ht="12.75">
      <c r="B1072" s="364"/>
      <c r="E1072" s="365"/>
    </row>
    <row r="1073" spans="2:5" ht="12.75">
      <c r="B1073" s="364"/>
      <c r="E1073" s="365"/>
    </row>
    <row r="1074" spans="2:5" ht="12.75">
      <c r="B1074" s="364"/>
      <c r="E1074" s="365"/>
    </row>
    <row r="1075" spans="2:5" ht="12.75">
      <c r="B1075" s="364"/>
      <c r="E1075" s="365"/>
    </row>
    <row r="1076" spans="2:5" ht="12.75">
      <c r="B1076" s="364"/>
      <c r="E1076" s="365"/>
    </row>
    <row r="1077" spans="2:5" ht="12.75">
      <c r="B1077" s="364"/>
      <c r="E1077" s="365"/>
    </row>
    <row r="1078" spans="2:5" ht="12.75">
      <c r="B1078" s="364"/>
      <c r="E1078" s="365"/>
    </row>
    <row r="1079" spans="2:5" ht="12.75">
      <c r="B1079" s="364"/>
      <c r="E1079" s="365"/>
    </row>
    <row r="1080" spans="2:5" ht="12.75">
      <c r="B1080" s="364"/>
      <c r="E1080" s="365"/>
    </row>
    <row r="1081" spans="2:5" ht="12.75">
      <c r="B1081" s="364"/>
      <c r="E1081" s="365"/>
    </row>
    <row r="1082" spans="2:5" ht="12.75">
      <c r="B1082" s="364"/>
      <c r="E1082" s="365"/>
    </row>
    <row r="1083" spans="2:5" ht="12.75">
      <c r="B1083" s="364"/>
      <c r="E1083" s="365"/>
    </row>
    <row r="1084" spans="2:5" ht="12.75">
      <c r="B1084" s="364"/>
      <c r="E1084" s="365"/>
    </row>
    <row r="1085" spans="2:5" ht="12.75">
      <c r="B1085" s="364"/>
      <c r="E1085" s="365"/>
    </row>
    <row r="1086" spans="2:5" ht="12.75">
      <c r="B1086" s="364"/>
      <c r="E1086" s="365"/>
    </row>
    <row r="1087" spans="2:5" ht="12.75">
      <c r="B1087" s="364"/>
      <c r="E1087" s="365"/>
    </row>
    <row r="1088" spans="2:5" ht="12.75">
      <c r="B1088" s="364"/>
      <c r="E1088" s="365"/>
    </row>
    <row r="1089" spans="2:5" ht="12.75">
      <c r="B1089" s="364"/>
      <c r="E1089" s="365"/>
    </row>
    <row r="1090" spans="2:5" ht="12.75">
      <c r="B1090" s="364"/>
      <c r="E1090" s="365"/>
    </row>
    <row r="1091" spans="2:5" ht="12.75">
      <c r="B1091" s="364"/>
      <c r="E1091" s="365"/>
    </row>
    <row r="1092" spans="2:5" ht="12.75">
      <c r="B1092" s="364"/>
      <c r="E1092" s="365"/>
    </row>
    <row r="1093" spans="2:5" ht="12.75">
      <c r="B1093" s="364"/>
      <c r="E1093" s="365"/>
    </row>
    <row r="1094" spans="2:5" ht="12.75">
      <c r="B1094" s="364"/>
      <c r="E1094" s="365"/>
    </row>
    <row r="1095" spans="2:5" ht="12.75">
      <c r="B1095" s="364"/>
      <c r="E1095" s="365"/>
    </row>
    <row r="1096" spans="2:5" ht="12.75">
      <c r="B1096" s="364"/>
      <c r="E1096" s="365"/>
    </row>
    <row r="1097" spans="2:5" ht="12.75">
      <c r="B1097" s="364"/>
      <c r="E1097" s="365"/>
    </row>
    <row r="1098" spans="2:5" ht="12.75">
      <c r="B1098" s="364"/>
      <c r="E1098" s="365"/>
    </row>
    <row r="1099" spans="2:5" ht="12.75">
      <c r="B1099" s="364"/>
      <c r="E1099" s="365"/>
    </row>
    <row r="1100" spans="2:5" ht="12.75">
      <c r="B1100" s="364"/>
      <c r="E1100" s="365"/>
    </row>
    <row r="1101" spans="2:5" ht="12.75">
      <c r="B1101" s="364"/>
      <c r="E1101" s="365"/>
    </row>
    <row r="1102" spans="2:5" ht="12.75">
      <c r="B1102" s="364"/>
      <c r="E1102" s="365"/>
    </row>
    <row r="1103" spans="2:5" ht="12.75">
      <c r="B1103" s="364"/>
      <c r="E1103" s="365"/>
    </row>
    <row r="1104" spans="2:5" ht="12.75">
      <c r="B1104" s="364"/>
      <c r="E1104" s="365"/>
    </row>
    <row r="1105" spans="2:5" ht="12.75">
      <c r="B1105" s="364"/>
      <c r="E1105" s="365"/>
    </row>
    <row r="1106" spans="2:5" ht="12.75">
      <c r="B1106" s="364"/>
      <c r="E1106" s="365"/>
    </row>
    <row r="1107" spans="2:5" ht="12.75">
      <c r="B1107" s="364"/>
      <c r="E1107" s="365"/>
    </row>
    <row r="1108" spans="2:5" ht="12.75">
      <c r="B1108" s="364"/>
      <c r="E1108" s="365"/>
    </row>
    <row r="1109" spans="2:5" ht="12.75">
      <c r="B1109" s="364"/>
      <c r="E1109" s="365"/>
    </row>
    <row r="1110" spans="2:5" ht="12.75">
      <c r="B1110" s="364"/>
      <c r="E1110" s="365"/>
    </row>
    <row r="1111" spans="2:5" ht="12.75">
      <c r="B1111" s="364"/>
      <c r="E1111" s="365"/>
    </row>
    <row r="1112" spans="2:5" ht="12.75">
      <c r="B1112" s="364"/>
      <c r="E1112" s="365"/>
    </row>
    <row r="1113" spans="2:5" ht="12.75">
      <c r="B1113" s="364"/>
      <c r="E1113" s="365"/>
    </row>
    <row r="1114" spans="2:5" ht="12.75">
      <c r="B1114" s="364"/>
      <c r="E1114" s="365"/>
    </row>
    <row r="1115" spans="2:5" ht="12.75">
      <c r="B1115" s="364"/>
      <c r="E1115" s="365"/>
    </row>
    <row r="1116" spans="2:5" ht="12.75">
      <c r="B1116" s="364"/>
      <c r="E1116" s="365"/>
    </row>
    <row r="1117" spans="2:5" ht="12.75">
      <c r="B1117" s="364"/>
      <c r="E1117" s="365"/>
    </row>
    <row r="1118" spans="2:5" ht="12.75">
      <c r="B1118" s="364"/>
      <c r="E1118" s="365"/>
    </row>
    <row r="1119" spans="2:5" ht="12.75">
      <c r="B1119" s="364"/>
      <c r="E1119" s="365"/>
    </row>
    <row r="1120" spans="2:5" ht="12.75">
      <c r="B1120" s="364"/>
      <c r="E1120" s="365"/>
    </row>
    <row r="1121" spans="2:5" ht="12.75">
      <c r="B1121" s="364"/>
      <c r="E1121" s="365"/>
    </row>
    <row r="1122" spans="2:5" ht="12.75">
      <c r="B1122" s="364"/>
      <c r="E1122" s="365"/>
    </row>
    <row r="1123" spans="2:5" ht="12.75">
      <c r="B1123" s="364"/>
      <c r="E1123" s="365"/>
    </row>
    <row r="1124" spans="2:5" ht="12.75">
      <c r="B1124" s="364"/>
      <c r="E1124" s="365"/>
    </row>
    <row r="1125" spans="2:5" ht="12.75">
      <c r="B1125" s="364"/>
      <c r="E1125" s="365"/>
    </row>
    <row r="1126" spans="2:5" ht="12.75">
      <c r="B1126" s="364"/>
      <c r="E1126" s="365"/>
    </row>
    <row r="1127" spans="2:5" ht="12.75">
      <c r="B1127" s="364"/>
      <c r="E1127" s="365"/>
    </row>
    <row r="1128" spans="2:5" ht="12.75">
      <c r="B1128" s="364"/>
      <c r="E1128" s="365"/>
    </row>
    <row r="1129" spans="2:5" ht="12.75">
      <c r="B1129" s="364"/>
      <c r="E1129" s="365"/>
    </row>
    <row r="1130" spans="2:5" ht="12.75">
      <c r="B1130" s="364"/>
      <c r="E1130" s="365"/>
    </row>
    <row r="1131" spans="2:5" ht="12.75">
      <c r="B1131" s="364"/>
      <c r="E1131" s="365"/>
    </row>
    <row r="1132" spans="2:5" ht="12.75">
      <c r="B1132" s="364"/>
      <c r="E1132" s="365"/>
    </row>
    <row r="1133" spans="2:5" ht="12.75">
      <c r="B1133" s="364"/>
      <c r="E1133" s="365"/>
    </row>
    <row r="1134" spans="2:5" ht="12.75">
      <c r="B1134" s="364"/>
      <c r="E1134" s="365"/>
    </row>
    <row r="1135" spans="2:5" ht="12.75">
      <c r="B1135" s="364"/>
      <c r="E1135" s="365"/>
    </row>
    <row r="1136" spans="2:5" ht="12.75">
      <c r="B1136" s="364"/>
      <c r="E1136" s="365"/>
    </row>
    <row r="1137" spans="2:5" ht="12.75">
      <c r="B1137" s="364"/>
      <c r="E1137" s="365"/>
    </row>
    <row r="1138" spans="2:5" ht="12.75">
      <c r="B1138" s="364"/>
      <c r="E1138" s="365"/>
    </row>
    <row r="1139" spans="2:5" ht="12.75">
      <c r="B1139" s="364"/>
      <c r="E1139" s="365"/>
    </row>
    <row r="1140" spans="2:5" ht="12.75">
      <c r="B1140" s="364"/>
      <c r="E1140" s="365"/>
    </row>
    <row r="1141" spans="2:5" ht="12.75">
      <c r="B1141" s="364"/>
      <c r="E1141" s="365"/>
    </row>
    <row r="1142" spans="2:5" ht="12.75">
      <c r="B1142" s="364"/>
      <c r="E1142" s="365"/>
    </row>
    <row r="1143" spans="2:5" ht="12.75">
      <c r="B1143" s="364"/>
      <c r="E1143" s="365"/>
    </row>
    <row r="1144" spans="2:5" ht="12.75">
      <c r="B1144" s="364"/>
      <c r="E1144" s="365"/>
    </row>
    <row r="1145" spans="2:5" ht="12.75">
      <c r="B1145" s="364"/>
      <c r="E1145" s="365"/>
    </row>
    <row r="1146" spans="2:5" ht="12.75">
      <c r="B1146" s="364"/>
      <c r="E1146" s="365"/>
    </row>
    <row r="1147" spans="2:5" ht="12.75">
      <c r="B1147" s="364"/>
      <c r="E1147" s="365"/>
    </row>
    <row r="1148" spans="2:5" ht="12.75">
      <c r="B1148" s="364"/>
      <c r="E1148" s="365"/>
    </row>
    <row r="1149" spans="2:5" ht="12.75">
      <c r="B1149" s="364"/>
      <c r="E1149" s="365"/>
    </row>
    <row r="1150" spans="2:5" ht="12.75">
      <c r="B1150" s="364"/>
      <c r="E1150" s="365"/>
    </row>
    <row r="1151" spans="2:5" ht="12.75">
      <c r="B1151" s="364"/>
      <c r="E1151" s="365"/>
    </row>
    <row r="1152" spans="2:5" ht="12.75">
      <c r="B1152" s="364"/>
      <c r="E1152" s="365"/>
    </row>
    <row r="1153" spans="2:5" ht="12.75">
      <c r="B1153" s="364"/>
      <c r="E1153" s="365"/>
    </row>
    <row r="1154" spans="2:5" ht="12.75">
      <c r="B1154" s="364"/>
      <c r="E1154" s="365"/>
    </row>
    <row r="1155" spans="2:5" ht="12.75">
      <c r="B1155" s="364"/>
      <c r="E1155" s="365"/>
    </row>
    <row r="1156" spans="2:5" ht="12.75">
      <c r="B1156" s="364"/>
      <c r="E1156" s="365"/>
    </row>
    <row r="1157" spans="2:5" ht="12.75">
      <c r="B1157" s="364"/>
      <c r="E1157" s="365"/>
    </row>
    <row r="1158" spans="2:5" ht="12.75">
      <c r="B1158" s="364"/>
      <c r="E1158" s="365"/>
    </row>
    <row r="1159" spans="2:5" ht="12.75">
      <c r="B1159" s="364"/>
      <c r="E1159" s="365"/>
    </row>
    <row r="1160" spans="2:5" ht="12.75">
      <c r="B1160" s="364"/>
      <c r="E1160" s="365"/>
    </row>
    <row r="1161" spans="2:5" ht="12.75">
      <c r="B1161" s="364"/>
      <c r="E1161" s="365"/>
    </row>
    <row r="1162" spans="2:5" ht="12.75">
      <c r="B1162" s="364"/>
      <c r="E1162" s="365"/>
    </row>
    <row r="1163" spans="2:5" ht="12.75">
      <c r="B1163" s="364"/>
      <c r="E1163" s="365"/>
    </row>
    <row r="1164" spans="2:5" ht="12.75">
      <c r="B1164" s="364"/>
      <c r="E1164" s="365"/>
    </row>
    <row r="1165" spans="2:5" ht="12.75">
      <c r="B1165" s="364"/>
      <c r="E1165" s="365"/>
    </row>
    <row r="1166" spans="2:5" ht="12.75">
      <c r="B1166" s="364"/>
      <c r="E1166" s="365"/>
    </row>
    <row r="1167" ht="12.75">
      <c r="B1167" s="364"/>
    </row>
    <row r="1168" ht="12.75">
      <c r="B1168" s="364"/>
    </row>
    <row r="1169" ht="12.75">
      <c r="B1169" s="364"/>
    </row>
    <row r="1170" ht="12.75">
      <c r="B1170" s="364"/>
    </row>
    <row r="1171" ht="12.75">
      <c r="B1171" s="364"/>
    </row>
    <row r="1172" ht="12.75">
      <c r="B1172" s="364"/>
    </row>
    <row r="1173" ht="12.75">
      <c r="B1173" s="364"/>
    </row>
    <row r="1174" ht="12.75">
      <c r="B1174" s="364"/>
    </row>
    <row r="1175" ht="12.75">
      <c r="B1175" s="364"/>
    </row>
    <row r="1176" ht="12.75">
      <c r="B1176" s="364"/>
    </row>
    <row r="1177" ht="12.75">
      <c r="B1177" s="364"/>
    </row>
    <row r="1178" ht="12.75">
      <c r="B1178" s="364"/>
    </row>
    <row r="1179" ht="12.75">
      <c r="B1179" s="364"/>
    </row>
    <row r="1180" ht="12.75">
      <c r="B1180" s="364"/>
    </row>
    <row r="1181" ht="12.75">
      <c r="B1181" s="364"/>
    </row>
    <row r="1182" ht="12.75">
      <c r="B1182" s="364"/>
    </row>
    <row r="1183" ht="12.75">
      <c r="B1183" s="364"/>
    </row>
    <row r="1184" ht="12.75">
      <c r="B1184" s="364"/>
    </row>
    <row r="1185" ht="12.75">
      <c r="B1185" s="364"/>
    </row>
    <row r="1186" ht="12.75">
      <c r="B1186" s="364"/>
    </row>
    <row r="1187" ht="12.75">
      <c r="B1187" s="364"/>
    </row>
    <row r="1188" ht="12.75">
      <c r="B1188" s="364"/>
    </row>
    <row r="1189" ht="12.75">
      <c r="B1189" s="364"/>
    </row>
    <row r="1190" ht="12.75">
      <c r="B1190" s="364"/>
    </row>
    <row r="1191" ht="12.75">
      <c r="B1191" s="364"/>
    </row>
    <row r="1192" ht="12.75">
      <c r="B1192" s="364"/>
    </row>
    <row r="1193" ht="12.75">
      <c r="B1193" s="364"/>
    </row>
    <row r="1194" ht="12.75">
      <c r="B1194" s="364"/>
    </row>
    <row r="1195" ht="12.75">
      <c r="B1195" s="364"/>
    </row>
    <row r="1196" ht="12.75">
      <c r="B1196" s="364"/>
    </row>
    <row r="1197" ht="12.75">
      <c r="B1197" s="364"/>
    </row>
    <row r="1198" ht="12.75">
      <c r="B1198" s="364"/>
    </row>
    <row r="1199" ht="12.75">
      <c r="B1199" s="364"/>
    </row>
    <row r="1200" ht="12.75">
      <c r="B1200" s="364"/>
    </row>
    <row r="1201" ht="12.75">
      <c r="B1201" s="364"/>
    </row>
    <row r="1202" ht="12.75">
      <c r="B1202" s="364"/>
    </row>
    <row r="1203" ht="12.75">
      <c r="B1203" s="364"/>
    </row>
    <row r="1204" ht="12.75">
      <c r="B1204" s="364"/>
    </row>
    <row r="1205" ht="12.75">
      <c r="B1205" s="364"/>
    </row>
    <row r="1206" ht="12.75">
      <c r="B1206" s="364"/>
    </row>
    <row r="1207" ht="12.75">
      <c r="B1207" s="364"/>
    </row>
    <row r="1208" ht="12.75">
      <c r="B1208" s="364"/>
    </row>
    <row r="1209" ht="12.75">
      <c r="B1209" s="364"/>
    </row>
    <row r="1210" ht="12.75">
      <c r="B1210" s="364"/>
    </row>
    <row r="1211" ht="12.75">
      <c r="B1211" s="364"/>
    </row>
    <row r="1212" ht="12.75">
      <c r="B1212" s="364"/>
    </row>
    <row r="1213" ht="12.75">
      <c r="B1213" s="364"/>
    </row>
    <row r="1214" ht="12.75">
      <c r="B1214" s="364"/>
    </row>
    <row r="1215" ht="12.75">
      <c r="B1215" s="364"/>
    </row>
    <row r="1216" ht="12.75">
      <c r="B1216" s="364"/>
    </row>
    <row r="1217" ht="12.75">
      <c r="B1217" s="364"/>
    </row>
    <row r="1218" ht="12.75">
      <c r="B1218" s="364"/>
    </row>
    <row r="1219" ht="12.75">
      <c r="B1219" s="364"/>
    </row>
    <row r="1220" ht="12.75">
      <c r="B1220" s="364"/>
    </row>
    <row r="1221" ht="12.75">
      <c r="B1221" s="364"/>
    </row>
    <row r="1222" ht="12.75">
      <c r="B1222" s="364"/>
    </row>
    <row r="1223" ht="12.75">
      <c r="B1223" s="364"/>
    </row>
    <row r="1224" ht="12.75">
      <c r="B1224" s="364"/>
    </row>
    <row r="1225" ht="12.75">
      <c r="B1225" s="364"/>
    </row>
    <row r="1226" ht="12.75">
      <c r="B1226" s="364"/>
    </row>
    <row r="1227" ht="12.75">
      <c r="B1227" s="364"/>
    </row>
    <row r="1228" ht="12.75">
      <c r="B1228" s="364"/>
    </row>
    <row r="1229" ht="12.75">
      <c r="B1229" s="364"/>
    </row>
    <row r="1230" ht="12.75">
      <c r="B1230" s="364"/>
    </row>
    <row r="1231" ht="12.75">
      <c r="B1231" s="364"/>
    </row>
    <row r="1232" ht="12.75">
      <c r="B1232" s="364"/>
    </row>
    <row r="1233" ht="12.75">
      <c r="B1233" s="364"/>
    </row>
    <row r="1234" ht="12.75">
      <c r="B1234" s="364"/>
    </row>
    <row r="1235" ht="12.75">
      <c r="B1235" s="364"/>
    </row>
    <row r="1236" ht="12.75">
      <c r="B1236" s="364"/>
    </row>
    <row r="1237" ht="12.75">
      <c r="B1237" s="364"/>
    </row>
    <row r="1238" ht="12.75">
      <c r="B1238" s="364"/>
    </row>
    <row r="1239" ht="12.75">
      <c r="B1239" s="364"/>
    </row>
    <row r="1240" ht="12.75">
      <c r="B1240" s="364"/>
    </row>
    <row r="1241" ht="12.75">
      <c r="B1241" s="364"/>
    </row>
    <row r="1242" ht="12.75">
      <c r="B1242" s="364"/>
    </row>
    <row r="1243" ht="12.75">
      <c r="B1243" s="364"/>
    </row>
    <row r="1244" ht="12.75">
      <c r="B1244" s="364"/>
    </row>
    <row r="1245" ht="12.75">
      <c r="B1245" s="364"/>
    </row>
    <row r="1246" ht="12.75">
      <c r="B1246" s="364"/>
    </row>
    <row r="1247" ht="12.75">
      <c r="B1247" s="364"/>
    </row>
    <row r="1248" ht="12.75">
      <c r="B1248" s="364"/>
    </row>
    <row r="1249" ht="12.75">
      <c r="B1249" s="364"/>
    </row>
    <row r="1250" ht="12.75">
      <c r="B1250" s="364"/>
    </row>
    <row r="1251" ht="12.75">
      <c r="B1251" s="364"/>
    </row>
    <row r="1252" ht="12.75">
      <c r="B1252" s="364"/>
    </row>
    <row r="1253" ht="12.75">
      <c r="B1253" s="364"/>
    </row>
    <row r="1254" ht="12.75">
      <c r="B1254" s="364"/>
    </row>
    <row r="1255" ht="12.75">
      <c r="B1255" s="364"/>
    </row>
    <row r="1256" ht="12.75">
      <c r="B1256" s="364"/>
    </row>
    <row r="1257" ht="12.75">
      <c r="B1257" s="364"/>
    </row>
    <row r="1258" ht="12.75">
      <c r="B1258" s="364"/>
    </row>
    <row r="1259" ht="12.75">
      <c r="B1259" s="364"/>
    </row>
    <row r="1260" ht="12.75">
      <c r="B1260" s="364"/>
    </row>
    <row r="1261" ht="12.75">
      <c r="B1261" s="364"/>
    </row>
    <row r="1262" ht="12.75">
      <c r="B1262" s="364"/>
    </row>
    <row r="1263" ht="12.75">
      <c r="B1263" s="364"/>
    </row>
    <row r="1264" ht="12.75">
      <c r="B1264" s="364"/>
    </row>
    <row r="1265" ht="12.75">
      <c r="B1265" s="364"/>
    </row>
    <row r="1266" ht="12.75">
      <c r="B1266" s="364"/>
    </row>
    <row r="1267" ht="12.75">
      <c r="B1267" s="364"/>
    </row>
    <row r="1268" ht="12.75">
      <c r="B1268" s="364"/>
    </row>
    <row r="1269" ht="12.75">
      <c r="B1269" s="364"/>
    </row>
    <row r="1270" ht="12.75">
      <c r="B1270" s="364"/>
    </row>
    <row r="1271" ht="12.75">
      <c r="B1271" s="364"/>
    </row>
    <row r="1272" ht="12.75">
      <c r="B1272" s="364"/>
    </row>
    <row r="1273" ht="12.75">
      <c r="B1273" s="364"/>
    </row>
    <row r="1274" ht="12.75">
      <c r="B1274" s="364"/>
    </row>
    <row r="1275" ht="12.75">
      <c r="B1275" s="364"/>
    </row>
    <row r="1276" ht="12.75">
      <c r="B1276" s="364"/>
    </row>
    <row r="1277" ht="12.75">
      <c r="B1277" s="364"/>
    </row>
    <row r="1278" ht="12.75">
      <c r="B1278" s="364"/>
    </row>
    <row r="1279" ht="12.75">
      <c r="B1279" s="364"/>
    </row>
    <row r="1280" ht="12.75">
      <c r="B1280" s="364"/>
    </row>
    <row r="1281" ht="12.75">
      <c r="B1281" s="364"/>
    </row>
    <row r="1282" ht="12.75">
      <c r="B1282" s="364"/>
    </row>
    <row r="1283" ht="12.75">
      <c r="B1283" s="364"/>
    </row>
    <row r="1284" ht="12.75">
      <c r="B1284" s="364"/>
    </row>
    <row r="1285" ht="12.75">
      <c r="B1285" s="364"/>
    </row>
    <row r="1286" ht="12.75">
      <c r="B1286" s="364"/>
    </row>
    <row r="1287" ht="12.75">
      <c r="B1287" s="364"/>
    </row>
    <row r="1288" ht="12.75">
      <c r="B1288" s="364"/>
    </row>
    <row r="1289" ht="12.75">
      <c r="B1289" s="364"/>
    </row>
    <row r="1290" ht="12.75">
      <c r="B1290" s="364"/>
    </row>
    <row r="1291" ht="12.75">
      <c r="B1291" s="364"/>
    </row>
    <row r="1292" ht="12.75">
      <c r="B1292" s="364"/>
    </row>
    <row r="1293" ht="12.75">
      <c r="B1293" s="364"/>
    </row>
    <row r="1294" ht="12.75">
      <c r="B1294" s="364"/>
    </row>
    <row r="1295" ht="12.75">
      <c r="B1295" s="364"/>
    </row>
    <row r="1296" ht="12.75">
      <c r="B1296" s="364"/>
    </row>
    <row r="1297" ht="12.75">
      <c r="B1297" s="364"/>
    </row>
    <row r="1298" ht="12.75">
      <c r="B1298" s="364"/>
    </row>
    <row r="1299" ht="12.75">
      <c r="B1299" s="364"/>
    </row>
    <row r="1300" ht="12.75">
      <c r="B1300" s="364"/>
    </row>
    <row r="1301" ht="12.75">
      <c r="B1301" s="364"/>
    </row>
    <row r="1302" ht="12.75">
      <c r="B1302" s="364"/>
    </row>
    <row r="1303" ht="12.75">
      <c r="B1303" s="364"/>
    </row>
    <row r="1304" ht="12.75">
      <c r="B1304" s="364"/>
    </row>
    <row r="1305" ht="12.75">
      <c r="B1305" s="364"/>
    </row>
    <row r="1306" ht="12.75">
      <c r="B1306" s="364"/>
    </row>
    <row r="1307" ht="12.75">
      <c r="B1307" s="364"/>
    </row>
    <row r="1308" ht="12.75">
      <c r="B1308" s="364"/>
    </row>
    <row r="1309" ht="12.75">
      <c r="B1309" s="364"/>
    </row>
    <row r="1310" ht="12.75">
      <c r="B1310" s="364"/>
    </row>
    <row r="1311" ht="12.75">
      <c r="B1311" s="364"/>
    </row>
    <row r="1312" ht="12.75">
      <c r="B1312" s="364"/>
    </row>
    <row r="1313" ht="12.75">
      <c r="B1313" s="364"/>
    </row>
    <row r="1314" ht="12.75">
      <c r="B1314" s="364"/>
    </row>
    <row r="1315" ht="12.75">
      <c r="B1315" s="364"/>
    </row>
    <row r="1316" ht="12.75">
      <c r="B1316" s="364"/>
    </row>
    <row r="1317" ht="12.75">
      <c r="B1317" s="364"/>
    </row>
    <row r="1318" ht="12.75">
      <c r="B1318" s="364"/>
    </row>
    <row r="1319" ht="12.75">
      <c r="B1319" s="364"/>
    </row>
    <row r="1320" ht="12.75">
      <c r="B1320" s="364"/>
    </row>
    <row r="1321" ht="12.75">
      <c r="B1321" s="364"/>
    </row>
    <row r="1322" ht="12.75">
      <c r="B1322" s="364"/>
    </row>
    <row r="1323" ht="12.75">
      <c r="B1323" s="364"/>
    </row>
    <row r="1324" ht="12.75">
      <c r="B1324" s="364"/>
    </row>
    <row r="1325" ht="12.75">
      <c r="B1325" s="364"/>
    </row>
    <row r="1326" ht="12.75">
      <c r="B1326" s="364"/>
    </row>
    <row r="1327" ht="12.75">
      <c r="B1327" s="364"/>
    </row>
    <row r="1328" ht="12.75">
      <c r="B1328" s="364"/>
    </row>
    <row r="1329" ht="12.75">
      <c r="B1329" s="364"/>
    </row>
    <row r="1330" ht="12.75">
      <c r="B1330" s="364"/>
    </row>
    <row r="1331" ht="12.75">
      <c r="B1331" s="364"/>
    </row>
    <row r="1332" ht="12.75">
      <c r="B1332" s="364"/>
    </row>
    <row r="1333" ht="12.75">
      <c r="B1333" s="364"/>
    </row>
    <row r="1334" ht="12.75">
      <c r="B1334" s="364"/>
    </row>
    <row r="1335" ht="12.75">
      <c r="B1335" s="364"/>
    </row>
    <row r="1336" ht="12.75">
      <c r="B1336" s="364"/>
    </row>
    <row r="1337" ht="12.75">
      <c r="B1337" s="364"/>
    </row>
    <row r="1338" ht="12.75">
      <c r="B1338" s="364"/>
    </row>
    <row r="1339" ht="12.75">
      <c r="B1339" s="364"/>
    </row>
    <row r="1340" ht="12.75">
      <c r="B1340" s="364"/>
    </row>
    <row r="1341" ht="12.75">
      <c r="B1341" s="364"/>
    </row>
    <row r="1342" ht="12.75">
      <c r="B1342" s="364"/>
    </row>
    <row r="1343" ht="12.75">
      <c r="B1343" s="364"/>
    </row>
    <row r="1344" ht="12.75">
      <c r="B1344" s="364"/>
    </row>
    <row r="1345" ht="12.75">
      <c r="B1345" s="364"/>
    </row>
    <row r="1346" ht="12.75">
      <c r="B1346" s="364"/>
    </row>
    <row r="1347" ht="12.75">
      <c r="B1347" s="364"/>
    </row>
    <row r="1348" ht="12.75">
      <c r="B1348" s="364"/>
    </row>
    <row r="1349" ht="12.75">
      <c r="B1349" s="364"/>
    </row>
    <row r="1350" ht="12.75">
      <c r="B1350" s="364"/>
    </row>
    <row r="1351" ht="12.75">
      <c r="B1351" s="364"/>
    </row>
    <row r="1352" ht="12.75">
      <c r="B1352" s="364"/>
    </row>
    <row r="1353" ht="12.75">
      <c r="B1353" s="364"/>
    </row>
    <row r="1354" ht="12.75">
      <c r="B1354" s="364"/>
    </row>
    <row r="1355" ht="12.75">
      <c r="B1355" s="364"/>
    </row>
    <row r="1356" ht="12.75">
      <c r="B1356" s="364"/>
    </row>
    <row r="1357" ht="12.75">
      <c r="B1357" s="364"/>
    </row>
    <row r="1358" ht="12.75">
      <c r="B1358" s="364"/>
    </row>
    <row r="1359" ht="12.75">
      <c r="B1359" s="364"/>
    </row>
    <row r="1360" ht="12.75">
      <c r="B1360" s="364"/>
    </row>
    <row r="1361" ht="12.75">
      <c r="B1361" s="364"/>
    </row>
    <row r="1362" ht="12.75">
      <c r="B1362" s="364"/>
    </row>
    <row r="1363" ht="12.75">
      <c r="B1363" s="364"/>
    </row>
    <row r="1364" ht="12.75">
      <c r="B1364" s="364"/>
    </row>
    <row r="1365" ht="12.75">
      <c r="B1365" s="364"/>
    </row>
    <row r="1366" ht="12.75">
      <c r="B1366" s="364"/>
    </row>
    <row r="1367" ht="12.75">
      <c r="B1367" s="364"/>
    </row>
    <row r="1368" ht="12.75">
      <c r="B1368" s="364"/>
    </row>
    <row r="1369" ht="12.75">
      <c r="B1369" s="364"/>
    </row>
    <row r="1370" ht="12.75">
      <c r="B1370" s="364"/>
    </row>
    <row r="1371" ht="12.75">
      <c r="B1371" s="364"/>
    </row>
    <row r="1372" ht="12.75">
      <c r="B1372" s="364"/>
    </row>
    <row r="1373" ht="12.75">
      <c r="B1373" s="364"/>
    </row>
    <row r="1374" ht="12.75">
      <c r="B1374" s="364"/>
    </row>
    <row r="1375" ht="12.75">
      <c r="B1375" s="364"/>
    </row>
    <row r="1376" ht="12.75">
      <c r="B1376" s="364"/>
    </row>
    <row r="1377" ht="12.75">
      <c r="B1377" s="364"/>
    </row>
    <row r="1378" ht="12.75">
      <c r="B1378" s="364"/>
    </row>
    <row r="1379" ht="12.75">
      <c r="B1379" s="364"/>
    </row>
    <row r="1380" ht="12.75">
      <c r="B1380" s="364"/>
    </row>
    <row r="1381" ht="12.75">
      <c r="B1381" s="364"/>
    </row>
    <row r="1382" ht="12.75">
      <c r="B1382" s="364"/>
    </row>
    <row r="1383" ht="12.75">
      <c r="B1383" s="364"/>
    </row>
    <row r="1384" ht="12.75">
      <c r="B1384" s="364"/>
    </row>
    <row r="1385" ht="12.75">
      <c r="B1385" s="364"/>
    </row>
    <row r="1386" ht="12.75">
      <c r="B1386" s="364"/>
    </row>
    <row r="1387" ht="12.75">
      <c r="B1387" s="364"/>
    </row>
    <row r="1388" ht="12.75">
      <c r="B1388" s="364"/>
    </row>
    <row r="1389" ht="12.75">
      <c r="B1389" s="364"/>
    </row>
    <row r="1390" ht="12.75">
      <c r="B1390" s="364"/>
    </row>
    <row r="1391" ht="12.75">
      <c r="B1391" s="364"/>
    </row>
    <row r="1392" ht="12.75">
      <c r="B1392" s="364"/>
    </row>
    <row r="1393" ht="12.75">
      <c r="B1393" s="364"/>
    </row>
    <row r="1394" ht="12.75">
      <c r="B1394" s="364"/>
    </row>
    <row r="1395" ht="12.75">
      <c r="B1395" s="364"/>
    </row>
    <row r="1396" ht="12.75">
      <c r="B1396" s="364"/>
    </row>
    <row r="1397" ht="12.75">
      <c r="B1397" s="364"/>
    </row>
    <row r="1398" ht="12.75">
      <c r="B1398" s="364"/>
    </row>
    <row r="1399" ht="12.75">
      <c r="B1399" s="364"/>
    </row>
    <row r="1400" ht="12.75">
      <c r="B1400" s="364"/>
    </row>
    <row r="1401" ht="12.75">
      <c r="B1401" s="364"/>
    </row>
    <row r="1402" ht="12.75">
      <c r="B1402" s="364"/>
    </row>
    <row r="1403" ht="12.75">
      <c r="B1403" s="364"/>
    </row>
    <row r="1404" ht="12.75">
      <c r="B1404" s="364"/>
    </row>
    <row r="1405" ht="12.75">
      <c r="B1405" s="364"/>
    </row>
    <row r="1406" ht="12.75">
      <c r="B1406" s="364"/>
    </row>
    <row r="1407" ht="12.75">
      <c r="B1407" s="364"/>
    </row>
    <row r="1408" ht="12.75">
      <c r="B1408" s="364"/>
    </row>
    <row r="1409" ht="12.75">
      <c r="B1409" s="364"/>
    </row>
    <row r="1410" ht="12.75">
      <c r="B1410" s="364"/>
    </row>
    <row r="1411" ht="12.75">
      <c r="B1411" s="364"/>
    </row>
    <row r="1412" ht="12.75">
      <c r="B1412" s="364"/>
    </row>
    <row r="1413" ht="12.75">
      <c r="B1413" s="364"/>
    </row>
    <row r="1414" ht="12.75">
      <c r="B1414" s="364"/>
    </row>
    <row r="1415" ht="12.75">
      <c r="B1415" s="364"/>
    </row>
    <row r="1416" ht="12.75">
      <c r="B1416" s="364"/>
    </row>
    <row r="1417" ht="12.75">
      <c r="B1417" s="364"/>
    </row>
    <row r="1418" ht="12.75">
      <c r="B1418" s="364"/>
    </row>
    <row r="1419" ht="12.75">
      <c r="B1419" s="364"/>
    </row>
    <row r="1420" ht="12.75">
      <c r="B1420" s="364"/>
    </row>
    <row r="1421" ht="12.75">
      <c r="B1421" s="364"/>
    </row>
    <row r="1422" ht="12.75">
      <c r="B1422" s="364"/>
    </row>
    <row r="1423" ht="12.75">
      <c r="B1423" s="364"/>
    </row>
    <row r="1424" ht="12.75">
      <c r="B1424" s="364"/>
    </row>
    <row r="1425" ht="12.75">
      <c r="B1425" s="364"/>
    </row>
    <row r="1426" ht="12.75">
      <c r="B1426" s="364"/>
    </row>
    <row r="1427" ht="12.75">
      <c r="B1427" s="364"/>
    </row>
    <row r="1428" ht="12.75">
      <c r="B1428" s="364"/>
    </row>
    <row r="1429" ht="12.75">
      <c r="B1429" s="364"/>
    </row>
    <row r="1430" ht="12.75">
      <c r="B1430" s="364"/>
    </row>
    <row r="1431" ht="12.75">
      <c r="B1431" s="364"/>
    </row>
    <row r="1432" ht="12.75">
      <c r="B1432" s="364"/>
    </row>
    <row r="1433" ht="12.75">
      <c r="B1433" s="364"/>
    </row>
    <row r="1434" ht="12.75">
      <c r="B1434" s="364"/>
    </row>
    <row r="1435" ht="12.75">
      <c r="B1435" s="364"/>
    </row>
    <row r="1436" ht="12.75">
      <c r="B1436" s="364"/>
    </row>
    <row r="1437" ht="12.75">
      <c r="B1437" s="364"/>
    </row>
    <row r="1438" ht="12.75">
      <c r="B1438" s="364"/>
    </row>
    <row r="1439" ht="12.75">
      <c r="B1439" s="364"/>
    </row>
    <row r="1440" ht="12.75">
      <c r="B1440" s="364"/>
    </row>
    <row r="1441" ht="12.75">
      <c r="B1441" s="364"/>
    </row>
    <row r="1442" ht="12.75">
      <c r="B1442" s="364"/>
    </row>
    <row r="1443" ht="12.75">
      <c r="B1443" s="364"/>
    </row>
    <row r="1444" ht="12.75">
      <c r="B1444" s="364"/>
    </row>
    <row r="1445" ht="12.75">
      <c r="B1445" s="364"/>
    </row>
    <row r="1446" ht="12.75">
      <c r="B1446" s="364"/>
    </row>
    <row r="1447" ht="12.75">
      <c r="B1447" s="364"/>
    </row>
    <row r="1448" ht="12.75">
      <c r="B1448" s="364"/>
    </row>
    <row r="1449" ht="12.75">
      <c r="B1449" s="364"/>
    </row>
    <row r="1450" ht="12.75">
      <c r="B1450" s="364"/>
    </row>
    <row r="1451" ht="12.75">
      <c r="B1451" s="364"/>
    </row>
    <row r="1452" ht="12.75">
      <c r="B1452" s="364"/>
    </row>
    <row r="1453" ht="12.75">
      <c r="B1453" s="364"/>
    </row>
    <row r="1454" ht="12.75">
      <c r="B1454" s="364"/>
    </row>
    <row r="1455" ht="12.75">
      <c r="B1455" s="364"/>
    </row>
    <row r="1456" ht="12.75">
      <c r="B1456" s="364"/>
    </row>
    <row r="1457" ht="12.75">
      <c r="B1457" s="364"/>
    </row>
    <row r="1458" ht="12.75">
      <c r="B1458" s="364"/>
    </row>
    <row r="1459" ht="12.75">
      <c r="B1459" s="364"/>
    </row>
    <row r="1460" ht="12.75">
      <c r="B1460" s="364"/>
    </row>
    <row r="1461" ht="12.75">
      <c r="B1461" s="364"/>
    </row>
    <row r="1462" ht="12.75">
      <c r="B1462" s="364"/>
    </row>
    <row r="1463" ht="12.75">
      <c r="B1463" s="364"/>
    </row>
    <row r="1464" ht="12.75">
      <c r="B1464" s="364"/>
    </row>
    <row r="1465" ht="12.75">
      <c r="B1465" s="364"/>
    </row>
    <row r="1466" ht="12.75">
      <c r="B1466" s="364"/>
    </row>
    <row r="1467" ht="12.75">
      <c r="B1467" s="364"/>
    </row>
    <row r="1468" ht="12.75">
      <c r="B1468" s="364"/>
    </row>
    <row r="1469" ht="12.75">
      <c r="B1469" s="364"/>
    </row>
    <row r="1470" ht="12.75">
      <c r="B1470" s="364"/>
    </row>
    <row r="1471" ht="12.75">
      <c r="B1471" s="364"/>
    </row>
    <row r="1472" ht="12.75">
      <c r="B1472" s="364"/>
    </row>
    <row r="1473" ht="12.75">
      <c r="B1473" s="364"/>
    </row>
    <row r="1474" ht="12.75">
      <c r="B1474" s="364"/>
    </row>
    <row r="1475" ht="12.75">
      <c r="B1475" s="364"/>
    </row>
    <row r="1476" ht="12.75">
      <c r="B1476" s="364"/>
    </row>
    <row r="1477" ht="12.75">
      <c r="B1477" s="364"/>
    </row>
    <row r="1478" ht="12.75">
      <c r="B1478" s="364"/>
    </row>
    <row r="1479" ht="12.75">
      <c r="B1479" s="364"/>
    </row>
    <row r="1480" ht="12.75">
      <c r="B1480" s="364"/>
    </row>
    <row r="1481" ht="12.75">
      <c r="B1481" s="364"/>
    </row>
    <row r="1482" ht="12.75">
      <c r="B1482" s="364"/>
    </row>
    <row r="1483" ht="12.75">
      <c r="B1483" s="364"/>
    </row>
    <row r="1484" ht="12.75">
      <c r="B1484" s="364"/>
    </row>
    <row r="1485" ht="12.75">
      <c r="B1485" s="364"/>
    </row>
    <row r="1486" ht="12.75">
      <c r="B1486" s="364"/>
    </row>
    <row r="1487" ht="12.75">
      <c r="B1487" s="364"/>
    </row>
    <row r="1488" ht="12.75">
      <c r="B1488" s="364"/>
    </row>
    <row r="1489" ht="12.75">
      <c r="B1489" s="364"/>
    </row>
    <row r="1490" ht="12.75">
      <c r="B1490" s="364"/>
    </row>
    <row r="1491" ht="12.75">
      <c r="B1491" s="364"/>
    </row>
    <row r="1492" ht="12.75">
      <c r="B1492" s="364"/>
    </row>
    <row r="1493" ht="12.75">
      <c r="B1493" s="364"/>
    </row>
    <row r="1494" ht="12.75">
      <c r="B1494" s="364"/>
    </row>
    <row r="1495" ht="12.75">
      <c r="B1495" s="364"/>
    </row>
    <row r="1496" ht="12.75">
      <c r="B1496" s="364"/>
    </row>
    <row r="1497" ht="12.75">
      <c r="B1497" s="364"/>
    </row>
    <row r="1498" ht="12.75">
      <c r="B1498" s="364"/>
    </row>
    <row r="1499" ht="12.75">
      <c r="B1499" s="364"/>
    </row>
    <row r="1500" ht="12.75">
      <c r="B1500" s="364"/>
    </row>
    <row r="1501" ht="12.75">
      <c r="B1501" s="364"/>
    </row>
    <row r="1502" ht="12.75">
      <c r="B1502" s="364"/>
    </row>
    <row r="1503" ht="12.75">
      <c r="B1503" s="364"/>
    </row>
    <row r="1504" ht="12.75">
      <c r="B1504" s="364"/>
    </row>
    <row r="1505" ht="12.75">
      <c r="B1505" s="364"/>
    </row>
    <row r="1506" ht="12.75">
      <c r="B1506" s="364"/>
    </row>
    <row r="1507" ht="12.75">
      <c r="B1507" s="364"/>
    </row>
    <row r="1508" ht="12.75">
      <c r="B1508" s="364"/>
    </row>
    <row r="1509" ht="12.75">
      <c r="B1509" s="364"/>
    </row>
    <row r="1510" ht="12.75">
      <c r="B1510" s="364"/>
    </row>
    <row r="1511" ht="12.75">
      <c r="B1511" s="364"/>
    </row>
    <row r="1512" ht="12.75">
      <c r="B1512" s="364"/>
    </row>
    <row r="1513" ht="12.75">
      <c r="B1513" s="364"/>
    </row>
    <row r="1514" ht="12.75">
      <c r="B1514" s="364"/>
    </row>
    <row r="1515" ht="12.75">
      <c r="B1515" s="364"/>
    </row>
    <row r="1516" ht="12.75">
      <c r="B1516" s="364"/>
    </row>
    <row r="1517" ht="12.75">
      <c r="B1517" s="364"/>
    </row>
    <row r="1518" ht="12.75">
      <c r="B1518" s="364"/>
    </row>
    <row r="1519" ht="12.75">
      <c r="B1519" s="364"/>
    </row>
    <row r="1520" ht="12.75">
      <c r="B1520" s="364"/>
    </row>
    <row r="1521" ht="12.75">
      <c r="B1521" s="364"/>
    </row>
    <row r="1522" ht="12.75">
      <c r="B1522" s="364"/>
    </row>
    <row r="1523" ht="12.75">
      <c r="B1523" s="364"/>
    </row>
    <row r="1524" ht="12.75">
      <c r="B1524" s="364"/>
    </row>
    <row r="1525" ht="12.75">
      <c r="B1525" s="364"/>
    </row>
    <row r="1526" ht="12.75">
      <c r="B1526" s="364"/>
    </row>
    <row r="1527" ht="12.75">
      <c r="B1527" s="364"/>
    </row>
    <row r="1528" ht="12.75">
      <c r="B1528" s="364"/>
    </row>
    <row r="1529" ht="12.75">
      <c r="B1529" s="364"/>
    </row>
    <row r="1530" ht="12.75">
      <c r="B1530" s="364"/>
    </row>
    <row r="1531" ht="12.75">
      <c r="B1531" s="364"/>
    </row>
    <row r="1532" ht="12.75">
      <c r="B1532" s="364"/>
    </row>
    <row r="1533" ht="12.75">
      <c r="B1533" s="364"/>
    </row>
    <row r="1534" ht="12.75">
      <c r="B1534" s="364"/>
    </row>
    <row r="1535" ht="12.75">
      <c r="B1535" s="364"/>
    </row>
    <row r="1536" ht="12.75">
      <c r="B1536" s="364"/>
    </row>
    <row r="1537" ht="12.75">
      <c r="B1537" s="364"/>
    </row>
    <row r="1538" ht="12.75">
      <c r="B1538" s="364"/>
    </row>
    <row r="1539" ht="12.75">
      <c r="B1539" s="364"/>
    </row>
    <row r="1540" ht="12.75">
      <c r="B1540" s="364"/>
    </row>
    <row r="1541" ht="12.75">
      <c r="B1541" s="364"/>
    </row>
    <row r="1542" ht="12.75">
      <c r="B1542" s="364"/>
    </row>
    <row r="1543" ht="12.75">
      <c r="B1543" s="364"/>
    </row>
    <row r="1544" ht="12.75">
      <c r="B1544" s="364"/>
    </row>
    <row r="1545" ht="12.75">
      <c r="B1545" s="364"/>
    </row>
    <row r="1546" ht="12.75">
      <c r="B1546" s="364"/>
    </row>
    <row r="1547" ht="12.75">
      <c r="B1547" s="364"/>
    </row>
    <row r="1548" ht="12.75">
      <c r="B1548" s="364"/>
    </row>
    <row r="1549" ht="12.75">
      <c r="B1549" s="364"/>
    </row>
    <row r="1550" ht="12.75">
      <c r="B1550" s="364"/>
    </row>
    <row r="1551" ht="12.75">
      <c r="B1551" s="364"/>
    </row>
    <row r="1552" ht="12.75">
      <c r="B1552" s="364"/>
    </row>
    <row r="1553" ht="12.75">
      <c r="B1553" s="364"/>
    </row>
    <row r="1554" ht="12.75">
      <c r="B1554" s="364"/>
    </row>
    <row r="1555" ht="12.75">
      <c r="B1555" s="364"/>
    </row>
    <row r="1556" ht="12.75">
      <c r="B1556" s="364"/>
    </row>
    <row r="1557" ht="12.75">
      <c r="B1557" s="364"/>
    </row>
    <row r="1558" ht="12.75">
      <c r="B1558" s="364"/>
    </row>
    <row r="1559" ht="12.75">
      <c r="B1559" s="364"/>
    </row>
    <row r="1560" ht="12.75">
      <c r="B1560" s="364"/>
    </row>
    <row r="1561" ht="12.75">
      <c r="B1561" s="364"/>
    </row>
    <row r="1562" ht="12.75">
      <c r="B1562" s="364"/>
    </row>
    <row r="1563" ht="12.75">
      <c r="B1563" s="364"/>
    </row>
    <row r="1564" ht="12.75">
      <c r="B1564" s="364"/>
    </row>
    <row r="1565" ht="12.75">
      <c r="B1565" s="364"/>
    </row>
    <row r="1566" ht="12.75">
      <c r="B1566" s="364"/>
    </row>
    <row r="1567" ht="12.75">
      <c r="B1567" s="364"/>
    </row>
    <row r="1568" ht="12.75">
      <c r="B1568" s="364"/>
    </row>
    <row r="1569" ht="12.75">
      <c r="B1569" s="364"/>
    </row>
    <row r="1570" ht="12.75">
      <c r="B1570" s="364"/>
    </row>
    <row r="1571" ht="12.75">
      <c r="B1571" s="364"/>
    </row>
    <row r="1572" ht="12.75">
      <c r="B1572" s="364"/>
    </row>
    <row r="1573" ht="12.75">
      <c r="B1573" s="364"/>
    </row>
    <row r="1574" ht="12.75">
      <c r="B1574" s="364"/>
    </row>
    <row r="1575" ht="12.75">
      <c r="B1575" s="364"/>
    </row>
    <row r="1576" ht="12.75">
      <c r="B1576" s="364"/>
    </row>
    <row r="1577" ht="12.75">
      <c r="B1577" s="364"/>
    </row>
    <row r="1578" ht="12.75">
      <c r="B1578" s="364"/>
    </row>
    <row r="1579" ht="12.75">
      <c r="B1579" s="364"/>
    </row>
    <row r="1580" ht="12.75">
      <c r="B1580" s="364"/>
    </row>
    <row r="1581" ht="12.75">
      <c r="B1581" s="364"/>
    </row>
    <row r="1582" ht="12.75">
      <c r="B1582" s="367"/>
    </row>
    <row r="1583" ht="12.75">
      <c r="B1583" s="367"/>
    </row>
    <row r="1584" ht="12.75">
      <c r="B1584" s="367"/>
    </row>
    <row r="1585" ht="12.75">
      <c r="B1585" s="367"/>
    </row>
    <row r="1586" ht="12.75">
      <c r="B1586" s="367"/>
    </row>
    <row r="1587" ht="12.75">
      <c r="B1587" s="367"/>
    </row>
    <row r="1588" ht="12.75">
      <c r="B1588" s="367"/>
    </row>
    <row r="1589" ht="12.75">
      <c r="B1589" s="367"/>
    </row>
    <row r="1590" ht="12.75">
      <c r="B1590" s="367"/>
    </row>
    <row r="1591" ht="12.75">
      <c r="B1591" s="367"/>
    </row>
    <row r="1592" ht="12.75">
      <c r="B1592" s="367"/>
    </row>
    <row r="1593" ht="12.75">
      <c r="B1593" s="367"/>
    </row>
    <row r="1594" ht="12.75">
      <c r="B1594" s="367"/>
    </row>
    <row r="1595" ht="12.75">
      <c r="B1595" s="367"/>
    </row>
    <row r="1596" ht="12.75">
      <c r="B1596" s="367"/>
    </row>
    <row r="1597" ht="12.75">
      <c r="B1597" s="367"/>
    </row>
    <row r="1598" ht="12.75">
      <c r="B1598" s="367"/>
    </row>
    <row r="1599" ht="12.75">
      <c r="B1599" s="367"/>
    </row>
    <row r="1600" ht="12.75">
      <c r="B1600" s="367"/>
    </row>
    <row r="1601" ht="12.75">
      <c r="B1601" s="367"/>
    </row>
    <row r="1602" ht="12.75">
      <c r="B1602" s="367"/>
    </row>
    <row r="1603" ht="12.75">
      <c r="B1603" s="367"/>
    </row>
    <row r="1604" ht="12.75">
      <c r="B1604" s="367"/>
    </row>
    <row r="1605" ht="12.75">
      <c r="B1605" s="367"/>
    </row>
    <row r="1606" ht="12.75">
      <c r="B1606" s="367"/>
    </row>
    <row r="1607" ht="12.75">
      <c r="B1607" s="367"/>
    </row>
    <row r="1608" ht="12.75">
      <c r="B1608" s="367"/>
    </row>
    <row r="1609" ht="12.75">
      <c r="B1609" s="367"/>
    </row>
    <row r="1610" ht="12.75">
      <c r="B1610" s="367"/>
    </row>
    <row r="1611" ht="12.75">
      <c r="B1611" s="367"/>
    </row>
    <row r="1612" ht="12.75">
      <c r="B1612" s="367"/>
    </row>
    <row r="1613" ht="12.75">
      <c r="B1613" s="367"/>
    </row>
    <row r="1614" ht="12.75">
      <c r="B1614" s="367"/>
    </row>
    <row r="1615" ht="12.75">
      <c r="B1615" s="367"/>
    </row>
    <row r="1616" ht="12.75">
      <c r="B1616" s="367"/>
    </row>
    <row r="1617" ht="12.75">
      <c r="B1617" s="367"/>
    </row>
    <row r="1618" ht="12.75">
      <c r="B1618" s="367"/>
    </row>
    <row r="1619" ht="12.75">
      <c r="B1619" s="367"/>
    </row>
    <row r="1620" ht="12.75">
      <c r="B1620" s="367"/>
    </row>
    <row r="1621" ht="12.75">
      <c r="B1621" s="367"/>
    </row>
    <row r="1622" ht="12.75">
      <c r="B1622" s="367"/>
    </row>
    <row r="1623" ht="12.75">
      <c r="B1623" s="367"/>
    </row>
    <row r="1624" ht="12.75">
      <c r="B1624" s="367"/>
    </row>
    <row r="1625" ht="12.75">
      <c r="B1625" s="367"/>
    </row>
    <row r="1626" ht="12.75">
      <c r="B1626" s="367"/>
    </row>
    <row r="1627" ht="12.75">
      <c r="B1627" s="367"/>
    </row>
    <row r="1628" ht="12.75">
      <c r="B1628" s="367"/>
    </row>
    <row r="1629" ht="12.75">
      <c r="B1629" s="367"/>
    </row>
    <row r="1630" ht="12.75">
      <c r="B1630" s="367"/>
    </row>
    <row r="1631" ht="12.75">
      <c r="B1631" s="367"/>
    </row>
    <row r="1632" ht="12.75">
      <c r="B1632" s="367"/>
    </row>
    <row r="1633" ht="12.75">
      <c r="B1633" s="367"/>
    </row>
    <row r="1634" ht="12.75">
      <c r="B1634" s="367"/>
    </row>
    <row r="1635" ht="12.75">
      <c r="B1635" s="367"/>
    </row>
    <row r="1636" ht="12.75">
      <c r="B1636" s="367"/>
    </row>
    <row r="1637" ht="12.75">
      <c r="B1637" s="367"/>
    </row>
    <row r="1638" ht="12.75">
      <c r="B1638" s="367"/>
    </row>
    <row r="1639" ht="12.75">
      <c r="B1639" s="367"/>
    </row>
    <row r="1640" ht="12.75">
      <c r="B1640" s="367"/>
    </row>
    <row r="1641" ht="12.75">
      <c r="B1641" s="367"/>
    </row>
    <row r="1642" ht="12.75">
      <c r="B1642" s="367"/>
    </row>
    <row r="1643" ht="12.75">
      <c r="B1643" s="367"/>
    </row>
    <row r="1644" ht="12.75">
      <c r="B1644" s="367"/>
    </row>
    <row r="1645" ht="12.75">
      <c r="B1645" s="367"/>
    </row>
    <row r="1646" ht="12.75">
      <c r="B1646" s="367"/>
    </row>
    <row r="1647" ht="12.75">
      <c r="B1647" s="367"/>
    </row>
    <row r="1648" ht="12.75">
      <c r="B1648" s="367"/>
    </row>
    <row r="1649" ht="12.75">
      <c r="B1649" s="367"/>
    </row>
    <row r="1650" ht="12.75">
      <c r="B1650" s="367"/>
    </row>
    <row r="1651" ht="12.75">
      <c r="B1651" s="367"/>
    </row>
    <row r="1652" ht="12.75">
      <c r="B1652" s="367"/>
    </row>
    <row r="1653" ht="12.75">
      <c r="B1653" s="367"/>
    </row>
    <row r="1654" ht="12.75">
      <c r="B1654" s="367"/>
    </row>
    <row r="1655" ht="12.75">
      <c r="B1655" s="367"/>
    </row>
    <row r="1656" ht="12.75">
      <c r="B1656" s="367"/>
    </row>
    <row r="1657" ht="12.75">
      <c r="B1657" s="367"/>
    </row>
    <row r="1658" ht="12.75">
      <c r="B1658" s="367"/>
    </row>
    <row r="1659" ht="12.75">
      <c r="B1659" s="367"/>
    </row>
    <row r="1660" ht="12.75">
      <c r="B1660" s="367"/>
    </row>
    <row r="1661" ht="12.75">
      <c r="B1661" s="367"/>
    </row>
    <row r="1662" ht="12.75">
      <c r="B1662" s="367"/>
    </row>
    <row r="1663" ht="12.75">
      <c r="B1663" s="367"/>
    </row>
    <row r="1664" ht="12.75">
      <c r="B1664" s="367"/>
    </row>
    <row r="1665" ht="12.75">
      <c r="B1665" s="367"/>
    </row>
    <row r="1666" ht="12.75">
      <c r="B1666" s="367"/>
    </row>
    <row r="1667" ht="12.75">
      <c r="B1667" s="367"/>
    </row>
    <row r="1668" ht="12.75">
      <c r="B1668" s="367"/>
    </row>
    <row r="1669" ht="12.75">
      <c r="B1669" s="367"/>
    </row>
    <row r="1670" ht="12.75">
      <c r="B1670" s="367"/>
    </row>
    <row r="1671" ht="12.75">
      <c r="B1671" s="367"/>
    </row>
    <row r="1672" ht="12.75">
      <c r="B1672" s="367"/>
    </row>
    <row r="1673" ht="12.75">
      <c r="B1673" s="367"/>
    </row>
    <row r="1674" ht="12.75">
      <c r="B1674" s="367"/>
    </row>
    <row r="1675" ht="12.75">
      <c r="B1675" s="367"/>
    </row>
    <row r="1676" ht="12.75">
      <c r="B1676" s="367"/>
    </row>
    <row r="1677" ht="12.75">
      <c r="B1677" s="367"/>
    </row>
    <row r="1678" ht="12.75">
      <c r="B1678" s="367"/>
    </row>
    <row r="1679" ht="12.75">
      <c r="B1679" s="367"/>
    </row>
    <row r="1680" ht="12.75">
      <c r="B1680" s="367"/>
    </row>
    <row r="1681" ht="12.75">
      <c r="B1681" s="367"/>
    </row>
    <row r="1682" ht="12.75">
      <c r="B1682" s="367"/>
    </row>
    <row r="1683" ht="12.75">
      <c r="B1683" s="367"/>
    </row>
    <row r="1684" ht="12.75">
      <c r="B1684" s="367"/>
    </row>
    <row r="1685" ht="12.75">
      <c r="B1685" s="367"/>
    </row>
    <row r="1686" ht="12.75">
      <c r="B1686" s="367"/>
    </row>
    <row r="1687" ht="12.75">
      <c r="B1687" s="367"/>
    </row>
    <row r="1688" ht="12.75">
      <c r="B1688" s="367"/>
    </row>
    <row r="1689" ht="12.75">
      <c r="B1689" s="367"/>
    </row>
    <row r="1690" ht="12.75">
      <c r="B1690" s="367"/>
    </row>
    <row r="1691" ht="12.75">
      <c r="B1691" s="367"/>
    </row>
    <row r="1692" ht="12.75">
      <c r="B1692" s="367"/>
    </row>
    <row r="1693" ht="12.75">
      <c r="B1693" s="367"/>
    </row>
    <row r="1694" ht="12.75">
      <c r="B1694" s="367"/>
    </row>
    <row r="1695" ht="12.75">
      <c r="B1695" s="367"/>
    </row>
    <row r="1696" ht="12.75">
      <c r="B1696" s="367"/>
    </row>
    <row r="1697" ht="12.75">
      <c r="B1697" s="367"/>
    </row>
    <row r="1698" ht="12.75">
      <c r="B1698" s="367"/>
    </row>
    <row r="1699" ht="12.75">
      <c r="B1699" s="367"/>
    </row>
    <row r="1700" ht="12.75">
      <c r="B1700" s="367"/>
    </row>
    <row r="1701" ht="12.75">
      <c r="B1701" s="367"/>
    </row>
    <row r="1702" ht="12.75">
      <c r="B1702" s="367"/>
    </row>
    <row r="1703" ht="12.75">
      <c r="B1703" s="367"/>
    </row>
    <row r="1704" ht="12.75">
      <c r="B1704" s="367"/>
    </row>
    <row r="1705" ht="12.75">
      <c r="B1705" s="367"/>
    </row>
    <row r="1706" ht="12.75">
      <c r="B1706" s="367"/>
    </row>
    <row r="1707" ht="12.75">
      <c r="B1707" s="367"/>
    </row>
    <row r="1708" ht="12.75">
      <c r="B1708" s="367"/>
    </row>
    <row r="1709" ht="12.75">
      <c r="B1709" s="367"/>
    </row>
    <row r="1710" ht="12.75">
      <c r="B1710" s="367"/>
    </row>
    <row r="1711" ht="12.75">
      <c r="B1711" s="367"/>
    </row>
    <row r="1712" ht="12.75">
      <c r="B1712" s="367"/>
    </row>
    <row r="1713" ht="12.75">
      <c r="B1713" s="367"/>
    </row>
    <row r="1714" ht="12.75">
      <c r="B1714" s="367"/>
    </row>
    <row r="1715" ht="12.75">
      <c r="B1715" s="367"/>
    </row>
    <row r="1716" ht="12.75">
      <c r="B1716" s="367"/>
    </row>
    <row r="1717" ht="12.75">
      <c r="B1717" s="367"/>
    </row>
    <row r="1718" ht="12.75">
      <c r="B1718" s="367"/>
    </row>
    <row r="1719" ht="12.75">
      <c r="B1719" s="367"/>
    </row>
    <row r="1720" ht="12.75">
      <c r="B1720" s="367"/>
    </row>
    <row r="1721" ht="12.75">
      <c r="B1721" s="367"/>
    </row>
    <row r="1722" ht="12.75">
      <c r="B1722" s="367"/>
    </row>
    <row r="1723" ht="12.75">
      <c r="B1723" s="367"/>
    </row>
    <row r="1724" ht="12.75">
      <c r="B1724" s="367"/>
    </row>
    <row r="1725" ht="12.75">
      <c r="B1725" s="367"/>
    </row>
    <row r="1726" ht="12.75">
      <c r="B1726" s="367"/>
    </row>
    <row r="1727" ht="12.75">
      <c r="B1727" s="367"/>
    </row>
    <row r="1728" ht="12.75">
      <c r="B1728" s="367"/>
    </row>
    <row r="1729" ht="12.75">
      <c r="B1729" s="367"/>
    </row>
    <row r="1730" ht="12.75">
      <c r="B1730" s="367"/>
    </row>
    <row r="1731" ht="12.75">
      <c r="B1731" s="367"/>
    </row>
    <row r="1732" ht="12.75">
      <c r="B1732" s="367"/>
    </row>
    <row r="1733" ht="12.75">
      <c r="B1733" s="367"/>
    </row>
    <row r="1734" ht="12.75">
      <c r="B1734" s="367"/>
    </row>
    <row r="1735" ht="12.75">
      <c r="B1735" s="367"/>
    </row>
    <row r="1736" ht="12.75">
      <c r="B1736" s="367"/>
    </row>
    <row r="1737" ht="12.75">
      <c r="B1737" s="367"/>
    </row>
    <row r="1738" ht="12.75">
      <c r="B1738" s="367"/>
    </row>
    <row r="1739" ht="12.75">
      <c r="B1739" s="367"/>
    </row>
    <row r="1740" ht="12.75">
      <c r="B1740" s="367"/>
    </row>
    <row r="1741" ht="12.75">
      <c r="B1741" s="367"/>
    </row>
    <row r="1742" ht="12.75">
      <c r="B1742" s="367"/>
    </row>
    <row r="1743" ht="12.75">
      <c r="B1743" s="367"/>
    </row>
    <row r="1744" ht="12.75">
      <c r="B1744" s="367"/>
    </row>
    <row r="1745" ht="12.75">
      <c r="B1745" s="367"/>
    </row>
    <row r="1746" ht="12.75">
      <c r="B1746" s="367"/>
    </row>
    <row r="1747" ht="12.75">
      <c r="B1747" s="367"/>
    </row>
    <row r="1748" ht="12.75">
      <c r="B1748" s="367"/>
    </row>
    <row r="1749" ht="12.75">
      <c r="B1749" s="367"/>
    </row>
    <row r="1750" ht="12.75">
      <c r="B1750" s="367"/>
    </row>
    <row r="1751" ht="12.75">
      <c r="B1751" s="367"/>
    </row>
    <row r="1752" ht="12.75">
      <c r="B1752" s="367"/>
    </row>
    <row r="1753" ht="12.75">
      <c r="B1753" s="367"/>
    </row>
    <row r="1754" ht="12.75">
      <c r="B1754" s="367"/>
    </row>
    <row r="1755" ht="12.75">
      <c r="B1755" s="367"/>
    </row>
    <row r="1756" ht="12.75">
      <c r="B1756" s="367"/>
    </row>
    <row r="1757" ht="12.75">
      <c r="B1757" s="367"/>
    </row>
    <row r="1758" ht="12.75">
      <c r="B1758" s="367"/>
    </row>
    <row r="1759" ht="12.75">
      <c r="B1759" s="367"/>
    </row>
    <row r="1760" ht="12.75">
      <c r="B1760" s="367"/>
    </row>
    <row r="1761" ht="12.75">
      <c r="B1761" s="367"/>
    </row>
    <row r="1762" ht="12.75">
      <c r="B1762" s="367"/>
    </row>
    <row r="1763" ht="12.75">
      <c r="B1763" s="367"/>
    </row>
    <row r="1764" ht="12.75">
      <c r="B1764" s="367"/>
    </row>
    <row r="1765" ht="12.75">
      <c r="B1765" s="367"/>
    </row>
    <row r="1766" ht="12.75">
      <c r="B1766" s="367"/>
    </row>
    <row r="1767" ht="12.75">
      <c r="B1767" s="367"/>
    </row>
    <row r="1768" ht="12.75">
      <c r="B1768" s="367"/>
    </row>
    <row r="1769" ht="12.75">
      <c r="B1769" s="367"/>
    </row>
    <row r="1770" ht="12.75">
      <c r="B1770" s="367"/>
    </row>
    <row r="1771" ht="12.75">
      <c r="B1771" s="367"/>
    </row>
    <row r="1772" ht="12.75">
      <c r="B1772" s="367"/>
    </row>
    <row r="1773" ht="12.75">
      <c r="B1773" s="367"/>
    </row>
    <row r="1774" ht="12.75">
      <c r="B1774" s="367"/>
    </row>
    <row r="1775" ht="12.75">
      <c r="B1775" s="367"/>
    </row>
    <row r="1776" ht="12.75">
      <c r="B1776" s="367"/>
    </row>
    <row r="1777" ht="12.75">
      <c r="B1777" s="367"/>
    </row>
    <row r="1778" ht="12.75">
      <c r="B1778" s="367"/>
    </row>
    <row r="1779" ht="12.75">
      <c r="B1779" s="367"/>
    </row>
    <row r="1780" ht="12.75">
      <c r="B1780" s="367"/>
    </row>
    <row r="1781" ht="12.75">
      <c r="B1781" s="367"/>
    </row>
    <row r="1782" ht="12.75">
      <c r="B1782" s="367"/>
    </row>
    <row r="1783" ht="12.75">
      <c r="B1783" s="367"/>
    </row>
    <row r="1784" ht="12.75">
      <c r="B1784" s="367"/>
    </row>
    <row r="1785" ht="12.75">
      <c r="B1785" s="367"/>
    </row>
    <row r="1786" ht="12.75">
      <c r="B1786" s="367"/>
    </row>
    <row r="1787" ht="12.75">
      <c r="B1787" s="367"/>
    </row>
    <row r="1788" ht="12.75">
      <c r="B1788" s="367"/>
    </row>
    <row r="1789" ht="12.75">
      <c r="B1789" s="367"/>
    </row>
    <row r="1790" ht="12.75">
      <c r="B1790" s="367"/>
    </row>
    <row r="1791" ht="12.75">
      <c r="B1791" s="367"/>
    </row>
    <row r="1792" ht="12.75">
      <c r="B1792" s="367"/>
    </row>
    <row r="1793" ht="12.75">
      <c r="B1793" s="367"/>
    </row>
    <row r="1794" ht="12.75">
      <c r="B1794" s="367"/>
    </row>
    <row r="1795" ht="12.75">
      <c r="B1795" s="367"/>
    </row>
    <row r="1796" ht="12.75">
      <c r="B1796" s="367"/>
    </row>
    <row r="1797" ht="12.75">
      <c r="B1797" s="367"/>
    </row>
    <row r="1798" ht="12.75">
      <c r="B1798" s="367"/>
    </row>
    <row r="1799" ht="12.75">
      <c r="B1799" s="367"/>
    </row>
    <row r="1800" ht="12.75">
      <c r="B1800" s="367"/>
    </row>
    <row r="1801" ht="12.75">
      <c r="B1801" s="367"/>
    </row>
    <row r="1802" ht="12.75">
      <c r="B1802" s="367"/>
    </row>
    <row r="1803" ht="12.75">
      <c r="B1803" s="367"/>
    </row>
    <row r="1804" ht="12.75">
      <c r="B1804" s="367"/>
    </row>
    <row r="1805" ht="12.75">
      <c r="B1805" s="367"/>
    </row>
    <row r="1806" ht="12.75">
      <c r="B1806" s="367"/>
    </row>
    <row r="1807" ht="12.75">
      <c r="B1807" s="367"/>
    </row>
    <row r="1808" ht="12.75">
      <c r="B1808" s="367"/>
    </row>
    <row r="1809" ht="12.75">
      <c r="B1809" s="367"/>
    </row>
    <row r="1810" ht="12.75">
      <c r="B1810" s="367"/>
    </row>
    <row r="1811" ht="12.75">
      <c r="B1811" s="367"/>
    </row>
    <row r="1812" ht="12.75">
      <c r="B1812" s="367"/>
    </row>
    <row r="1813" ht="12.75">
      <c r="B1813" s="367"/>
    </row>
    <row r="1814" ht="12.75">
      <c r="B1814" s="367"/>
    </row>
    <row r="1815" ht="12.75">
      <c r="B1815" s="367"/>
    </row>
    <row r="1816" ht="12.75">
      <c r="B1816" s="367"/>
    </row>
    <row r="1817" ht="12.75">
      <c r="B1817" s="367"/>
    </row>
    <row r="1818" ht="12.75">
      <c r="B1818" s="367"/>
    </row>
    <row r="1819" ht="12.75">
      <c r="B1819" s="367"/>
    </row>
    <row r="1820" ht="12.75">
      <c r="B1820" s="367"/>
    </row>
    <row r="1821" ht="12.75">
      <c r="B1821" s="367"/>
    </row>
    <row r="1822" ht="12.75">
      <c r="B1822" s="367"/>
    </row>
    <row r="1823" ht="12.75">
      <c r="B1823" s="367"/>
    </row>
    <row r="1824" ht="12.75">
      <c r="B1824" s="367"/>
    </row>
    <row r="1825" ht="12.75">
      <c r="B1825" s="367"/>
    </row>
    <row r="1826" ht="12.75">
      <c r="B1826" s="367"/>
    </row>
    <row r="1827" ht="12.75">
      <c r="B1827" s="367"/>
    </row>
    <row r="1828" ht="12.75">
      <c r="B1828" s="367"/>
    </row>
    <row r="1829" ht="12.75">
      <c r="B1829" s="367"/>
    </row>
    <row r="1830" ht="12.75">
      <c r="B1830" s="367"/>
    </row>
    <row r="1831" ht="12.75">
      <c r="B1831" s="367"/>
    </row>
    <row r="1832" ht="12.75">
      <c r="B1832" s="367"/>
    </row>
    <row r="1833" ht="12.75">
      <c r="B1833" s="367"/>
    </row>
    <row r="1834" ht="12.75">
      <c r="B1834" s="367"/>
    </row>
    <row r="1835" ht="12.75">
      <c r="B1835" s="367"/>
    </row>
    <row r="1836" ht="12.75">
      <c r="B1836" s="367"/>
    </row>
    <row r="1837" ht="12.75">
      <c r="B1837" s="367"/>
    </row>
    <row r="1838" ht="12.75">
      <c r="B1838" s="367"/>
    </row>
    <row r="1839" ht="12.75">
      <c r="B1839" s="367"/>
    </row>
    <row r="1840" ht="12.75">
      <c r="B1840" s="367"/>
    </row>
    <row r="1841" ht="12.75">
      <c r="B1841" s="367"/>
    </row>
    <row r="1842" ht="12.75">
      <c r="B1842" s="367"/>
    </row>
    <row r="1843" ht="12.75">
      <c r="B1843" s="367"/>
    </row>
    <row r="1844" ht="12.75">
      <c r="B1844" s="367"/>
    </row>
    <row r="1845" ht="12.75">
      <c r="B1845" s="367"/>
    </row>
    <row r="1846" ht="12.75">
      <c r="B1846" s="367"/>
    </row>
    <row r="1847" ht="12.75">
      <c r="B1847" s="367"/>
    </row>
    <row r="1848" ht="12.75">
      <c r="B1848" s="367"/>
    </row>
    <row r="1849" ht="12.75">
      <c r="B1849" s="367"/>
    </row>
    <row r="1850" ht="12.75">
      <c r="B1850" s="367"/>
    </row>
    <row r="1851" ht="12.75">
      <c r="B1851" s="367"/>
    </row>
    <row r="1852" ht="12.75">
      <c r="B1852" s="367"/>
    </row>
    <row r="1853" ht="12.75">
      <c r="B1853" s="367"/>
    </row>
    <row r="1854" ht="12.75">
      <c r="B1854" s="367"/>
    </row>
    <row r="1855" ht="12.75">
      <c r="B1855" s="367"/>
    </row>
    <row r="1856" ht="12.75">
      <c r="B1856" s="367"/>
    </row>
    <row r="1857" ht="12.75">
      <c r="B1857" s="367"/>
    </row>
    <row r="1858" ht="12.75">
      <c r="B1858" s="367"/>
    </row>
    <row r="1859" ht="12.75">
      <c r="B1859" s="367"/>
    </row>
    <row r="1860" ht="12.75">
      <c r="B1860" s="367"/>
    </row>
    <row r="1861" ht="12.75">
      <c r="B1861" s="367"/>
    </row>
    <row r="1862" ht="12.75">
      <c r="B1862" s="367"/>
    </row>
    <row r="1863" ht="12.75">
      <c r="B1863" s="367"/>
    </row>
    <row r="1864" ht="12.75">
      <c r="B1864" s="367"/>
    </row>
    <row r="1865" ht="12.75">
      <c r="B1865" s="367"/>
    </row>
    <row r="1866" ht="12.75">
      <c r="B1866" s="367"/>
    </row>
    <row r="1867" ht="12.75">
      <c r="B1867" s="367"/>
    </row>
    <row r="1868" ht="12.75">
      <c r="B1868" s="367"/>
    </row>
    <row r="1869" ht="12.75">
      <c r="B1869" s="367"/>
    </row>
    <row r="1870" ht="12.75">
      <c r="B1870" s="367"/>
    </row>
    <row r="1871" ht="12.75">
      <c r="B1871" s="367"/>
    </row>
    <row r="1872" ht="12.75">
      <c r="B1872" s="367"/>
    </row>
    <row r="1873" ht="12.75">
      <c r="B1873" s="367"/>
    </row>
    <row r="1874" ht="12.75">
      <c r="B1874" s="367"/>
    </row>
    <row r="1875" ht="12.75">
      <c r="B1875" s="367"/>
    </row>
    <row r="1876" ht="12.75">
      <c r="B1876" s="367"/>
    </row>
    <row r="1877" ht="12.75">
      <c r="B1877" s="367"/>
    </row>
    <row r="1878" ht="12.75">
      <c r="B1878" s="367"/>
    </row>
    <row r="1879" ht="12.75">
      <c r="B1879" s="367"/>
    </row>
    <row r="1880" ht="12.75">
      <c r="B1880" s="367"/>
    </row>
    <row r="1881" ht="12.75">
      <c r="B1881" s="367"/>
    </row>
    <row r="1882" ht="12.75">
      <c r="B1882" s="367"/>
    </row>
    <row r="1883" ht="12.75">
      <c r="B1883" s="367"/>
    </row>
    <row r="1884" ht="12.75">
      <c r="B1884" s="367"/>
    </row>
    <row r="1885" ht="12.75">
      <c r="B1885" s="367"/>
    </row>
    <row r="1886" ht="12.75">
      <c r="B1886" s="367"/>
    </row>
    <row r="1887" ht="12.75">
      <c r="B1887" s="367"/>
    </row>
    <row r="1888" ht="12.75">
      <c r="B1888" s="367"/>
    </row>
    <row r="1889" ht="12.75">
      <c r="B1889" s="367"/>
    </row>
    <row r="1890" ht="12.75">
      <c r="B1890" s="367"/>
    </row>
    <row r="1891" ht="12.75">
      <c r="B1891" s="367"/>
    </row>
    <row r="1892" ht="12.75">
      <c r="B1892" s="367"/>
    </row>
    <row r="1893" ht="12.75">
      <c r="B1893" s="367"/>
    </row>
    <row r="1894" ht="12.75">
      <c r="B1894" s="367"/>
    </row>
    <row r="1895" ht="12.75">
      <c r="B1895" s="367"/>
    </row>
    <row r="1896" ht="12.75">
      <c r="B1896" s="367"/>
    </row>
    <row r="1897" ht="12.75">
      <c r="B1897" s="367"/>
    </row>
    <row r="1898" ht="12.75">
      <c r="B1898" s="367"/>
    </row>
    <row r="1899" ht="12.75">
      <c r="B1899" s="367"/>
    </row>
    <row r="1900" ht="12.75">
      <c r="B1900" s="367"/>
    </row>
    <row r="1901" ht="12.75">
      <c r="B1901" s="367"/>
    </row>
    <row r="1902" ht="12.75">
      <c r="B1902" s="367"/>
    </row>
    <row r="1903" ht="12.75">
      <c r="B1903" s="367"/>
    </row>
    <row r="1904" ht="12.75">
      <c r="B1904" s="367"/>
    </row>
    <row r="1905" ht="12.75">
      <c r="B1905" s="367"/>
    </row>
    <row r="1906" ht="12.75">
      <c r="B1906" s="367"/>
    </row>
    <row r="1907" ht="12.75">
      <c r="B1907" s="367"/>
    </row>
    <row r="1908" ht="12.75">
      <c r="B1908" s="367"/>
    </row>
    <row r="1909" ht="12.75">
      <c r="B1909" s="367"/>
    </row>
    <row r="1910" ht="12.75">
      <c r="B1910" s="367"/>
    </row>
    <row r="1911" ht="12.75">
      <c r="B1911" s="367"/>
    </row>
    <row r="1912" ht="12.75">
      <c r="B1912" s="367"/>
    </row>
    <row r="1913" ht="12.75">
      <c r="B1913" s="367"/>
    </row>
    <row r="1914" ht="12.75">
      <c r="B1914" s="367"/>
    </row>
    <row r="1915" ht="12.75">
      <c r="B1915" s="367"/>
    </row>
    <row r="1916" ht="12.75">
      <c r="B1916" s="367"/>
    </row>
    <row r="1917" ht="12.75">
      <c r="B1917" s="367"/>
    </row>
    <row r="1918" ht="12.75">
      <c r="B1918" s="367"/>
    </row>
    <row r="1919" ht="12.75">
      <c r="B1919" s="367"/>
    </row>
    <row r="1920" ht="12.75">
      <c r="B1920" s="367"/>
    </row>
    <row r="1921" ht="12.75">
      <c r="B1921" s="367"/>
    </row>
    <row r="1922" ht="12.75">
      <c r="B1922" s="367"/>
    </row>
    <row r="1923" ht="12.75">
      <c r="B1923" s="367"/>
    </row>
    <row r="1924" ht="12.75">
      <c r="B1924" s="367"/>
    </row>
    <row r="1925" ht="12.75">
      <c r="B1925" s="367"/>
    </row>
    <row r="1926" ht="12.75">
      <c r="B1926" s="367"/>
    </row>
    <row r="1927" ht="12.75">
      <c r="B1927" s="367"/>
    </row>
    <row r="1928" ht="12.75">
      <c r="B1928" s="367"/>
    </row>
    <row r="1929" ht="12.75">
      <c r="B1929" s="367"/>
    </row>
    <row r="1930" ht="12.75">
      <c r="B1930" s="367"/>
    </row>
    <row r="1931" ht="12.75">
      <c r="B1931" s="367"/>
    </row>
    <row r="1932" ht="12.75">
      <c r="B1932" s="367"/>
    </row>
    <row r="1933" ht="12.75">
      <c r="B1933" s="367"/>
    </row>
    <row r="1934" ht="12.75">
      <c r="B1934" s="367"/>
    </row>
    <row r="1935" ht="12.75">
      <c r="B1935" s="367"/>
    </row>
    <row r="1936" ht="12.75">
      <c r="B1936" s="367"/>
    </row>
    <row r="1937" ht="12.75">
      <c r="B1937" s="367"/>
    </row>
    <row r="1938" ht="12.75">
      <c r="B1938" s="367"/>
    </row>
    <row r="1939" ht="12.75">
      <c r="B1939" s="367"/>
    </row>
    <row r="1940" ht="12.75">
      <c r="B1940" s="367"/>
    </row>
    <row r="1941" ht="12.75">
      <c r="B1941" s="367"/>
    </row>
    <row r="1942" ht="12.75">
      <c r="B1942" s="367"/>
    </row>
    <row r="1943" ht="12.75">
      <c r="B1943" s="367"/>
    </row>
    <row r="1944" ht="12.75">
      <c r="B1944" s="367"/>
    </row>
    <row r="1945" ht="12.75">
      <c r="B1945" s="367"/>
    </row>
    <row r="1946" ht="12.75">
      <c r="B1946" s="367"/>
    </row>
    <row r="1947" ht="12.75">
      <c r="B1947" s="367"/>
    </row>
    <row r="1948" ht="12.75">
      <c r="B1948" s="367"/>
    </row>
    <row r="1949" ht="12.75">
      <c r="B1949" s="367"/>
    </row>
    <row r="1950" ht="12.75">
      <c r="B1950" s="367"/>
    </row>
    <row r="1951" ht="12.75">
      <c r="B1951" s="367"/>
    </row>
    <row r="1952" ht="12.75">
      <c r="B1952" s="367"/>
    </row>
    <row r="1953" ht="12.75">
      <c r="B1953" s="367"/>
    </row>
    <row r="1954" ht="12.75">
      <c r="B1954" s="367"/>
    </row>
    <row r="1955" ht="12.75">
      <c r="B1955" s="367"/>
    </row>
    <row r="1956" ht="12.75">
      <c r="B1956" s="367"/>
    </row>
    <row r="1957" ht="12.75">
      <c r="B1957" s="367"/>
    </row>
    <row r="1958" ht="12.75">
      <c r="B1958" s="367"/>
    </row>
    <row r="1959" ht="12.75">
      <c r="B1959" s="367"/>
    </row>
    <row r="1960" ht="12.75">
      <c r="B1960" s="367"/>
    </row>
    <row r="1961" ht="12.75">
      <c r="B1961" s="367"/>
    </row>
    <row r="1962" ht="12.75">
      <c r="B1962" s="367"/>
    </row>
    <row r="1963" ht="12.75">
      <c r="B1963" s="367"/>
    </row>
    <row r="1964" ht="12.75">
      <c r="B1964" s="367"/>
    </row>
    <row r="1965" ht="12.75">
      <c r="B1965" s="367"/>
    </row>
    <row r="1966" ht="12.75">
      <c r="B1966" s="367"/>
    </row>
    <row r="1967" ht="12.75">
      <c r="B1967" s="367"/>
    </row>
    <row r="1968" ht="12.75">
      <c r="B1968" s="367"/>
    </row>
    <row r="1969" ht="12.75">
      <c r="B1969" s="367"/>
    </row>
    <row r="1970" ht="12.75">
      <c r="B1970" s="367"/>
    </row>
    <row r="1971" ht="12.75">
      <c r="B1971" s="367"/>
    </row>
    <row r="1972" ht="12.75">
      <c r="B1972" s="367"/>
    </row>
    <row r="1973" ht="12.75">
      <c r="B1973" s="367"/>
    </row>
    <row r="1974" ht="12.75">
      <c r="B1974" s="367"/>
    </row>
    <row r="1975" ht="12.75">
      <c r="B1975" s="367"/>
    </row>
    <row r="1976" ht="12.75">
      <c r="B1976" s="367"/>
    </row>
    <row r="1977" ht="12.75">
      <c r="B1977" s="367"/>
    </row>
    <row r="1978" ht="12.75">
      <c r="B1978" s="367"/>
    </row>
    <row r="1979" ht="12.75">
      <c r="B1979" s="367"/>
    </row>
    <row r="1980" ht="12.75">
      <c r="B1980" s="367"/>
    </row>
    <row r="1981" ht="12.75">
      <c r="B1981" s="367"/>
    </row>
    <row r="1982" ht="12.75">
      <c r="B1982" s="367"/>
    </row>
    <row r="1983" ht="12.75">
      <c r="B1983" s="367"/>
    </row>
    <row r="1984" ht="12.75">
      <c r="B1984" s="367"/>
    </row>
    <row r="1985" ht="12.75">
      <c r="B1985" s="367"/>
    </row>
    <row r="1986" ht="12.75">
      <c r="B1986" s="367"/>
    </row>
    <row r="1987" ht="12.75">
      <c r="B1987" s="367"/>
    </row>
    <row r="1988" ht="12.75">
      <c r="B1988" s="367"/>
    </row>
    <row r="1989" ht="12.75">
      <c r="B1989" s="367"/>
    </row>
    <row r="1990" ht="12.75">
      <c r="B1990" s="367"/>
    </row>
    <row r="1991" ht="12.75">
      <c r="B1991" s="367"/>
    </row>
    <row r="1992" ht="12.75">
      <c r="B1992" s="367"/>
    </row>
    <row r="1993" ht="12.75">
      <c r="B1993" s="367"/>
    </row>
    <row r="1994" ht="12.75">
      <c r="B1994" s="367"/>
    </row>
    <row r="1995" ht="12.75">
      <c r="B1995" s="367"/>
    </row>
    <row r="1996" ht="12.75">
      <c r="B1996" s="367"/>
    </row>
    <row r="1997" ht="12.75">
      <c r="B1997" s="367"/>
    </row>
    <row r="1998" ht="12.75">
      <c r="B1998" s="367"/>
    </row>
    <row r="1999" ht="12.75">
      <c r="B1999" s="367"/>
    </row>
    <row r="2000" ht="12.75">
      <c r="B2000" s="367"/>
    </row>
    <row r="2001" ht="12.75">
      <c r="B2001" s="367"/>
    </row>
    <row r="2002" ht="12.75">
      <c r="B2002" s="367"/>
    </row>
    <row r="2003" ht="12.75">
      <c r="B2003" s="367"/>
    </row>
    <row r="2004" ht="12.75">
      <c r="B2004" s="367"/>
    </row>
    <row r="2005" ht="12.75">
      <c r="B2005" s="367"/>
    </row>
    <row r="2006" ht="12.75">
      <c r="B2006" s="367"/>
    </row>
    <row r="2007" ht="12.75">
      <c r="B2007" s="367"/>
    </row>
    <row r="2008" ht="12.75">
      <c r="B2008" s="367"/>
    </row>
    <row r="2009" ht="12.75">
      <c r="B2009" s="367"/>
    </row>
    <row r="2010" ht="12.75">
      <c r="B2010" s="367"/>
    </row>
    <row r="2011" ht="12.75">
      <c r="B2011" s="367"/>
    </row>
    <row r="2012" ht="12.75">
      <c r="B2012" s="367"/>
    </row>
    <row r="2013" ht="12.75">
      <c r="B2013" s="367"/>
    </row>
    <row r="2014" ht="12.75">
      <c r="B2014" s="367"/>
    </row>
    <row r="2015" ht="12.75">
      <c r="B2015" s="367"/>
    </row>
    <row r="2016" ht="12.75">
      <c r="B2016" s="367"/>
    </row>
    <row r="2017" ht="12.75">
      <c r="B2017" s="367"/>
    </row>
    <row r="2018" ht="12.75">
      <c r="B2018" s="367"/>
    </row>
    <row r="2019" ht="12.75">
      <c r="B2019" s="367"/>
    </row>
    <row r="2020" ht="12.75">
      <c r="B2020" s="367"/>
    </row>
    <row r="2021" ht="12.75">
      <c r="B2021" s="367"/>
    </row>
    <row r="2022" ht="12.75">
      <c r="B2022" s="367"/>
    </row>
    <row r="2023" ht="12.75">
      <c r="B2023" s="367"/>
    </row>
    <row r="2024" ht="12.75">
      <c r="B2024" s="367"/>
    </row>
    <row r="2025" ht="12.75">
      <c r="B2025" s="367"/>
    </row>
    <row r="2026" ht="12.75">
      <c r="B2026" s="367"/>
    </row>
    <row r="2027" ht="12.75">
      <c r="B2027" s="367"/>
    </row>
    <row r="2028" ht="12.75">
      <c r="B2028" s="367"/>
    </row>
    <row r="2029" ht="12.75">
      <c r="B2029" s="367"/>
    </row>
    <row r="2030" ht="12.75">
      <c r="B2030" s="367"/>
    </row>
    <row r="2031" ht="12.75">
      <c r="B2031" s="367"/>
    </row>
    <row r="2032" ht="12.75">
      <c r="B2032" s="367"/>
    </row>
    <row r="2033" ht="12.75">
      <c r="B2033" s="367"/>
    </row>
    <row r="2034" ht="12.75">
      <c r="B2034" s="367"/>
    </row>
    <row r="2035" ht="12.75">
      <c r="B2035" s="367"/>
    </row>
    <row r="2036" ht="12.75">
      <c r="B2036" s="367"/>
    </row>
    <row r="2037" ht="12.75">
      <c r="B2037" s="367"/>
    </row>
    <row r="2038" ht="12.75">
      <c r="B2038" s="367"/>
    </row>
    <row r="2039" ht="12.75">
      <c r="B2039" s="367"/>
    </row>
    <row r="2040" ht="12.75">
      <c r="B2040" s="367"/>
    </row>
    <row r="2041" ht="12.75">
      <c r="B2041" s="367"/>
    </row>
    <row r="2042" ht="12.75">
      <c r="B2042" s="367"/>
    </row>
    <row r="2043" ht="12.75">
      <c r="B2043" s="367"/>
    </row>
    <row r="2044" ht="12.75">
      <c r="B2044" s="367"/>
    </row>
    <row r="2045" ht="12.75">
      <c r="B2045" s="367"/>
    </row>
    <row r="2046" ht="12.75">
      <c r="B2046" s="367"/>
    </row>
    <row r="2047" ht="12.75">
      <c r="B2047" s="367"/>
    </row>
    <row r="2048" ht="12.75">
      <c r="B2048" s="367"/>
    </row>
    <row r="2049" ht="12.75">
      <c r="B2049" s="367"/>
    </row>
    <row r="2050" ht="12.75">
      <c r="B2050" s="367"/>
    </row>
    <row r="2051" ht="12.75">
      <c r="B2051" s="367"/>
    </row>
    <row r="2052" ht="12.75">
      <c r="B2052" s="367"/>
    </row>
    <row r="2053" ht="12.75">
      <c r="B2053" s="367"/>
    </row>
    <row r="2054" ht="12.75">
      <c r="B2054" s="367"/>
    </row>
    <row r="2055" ht="12.75">
      <c r="B2055" s="367"/>
    </row>
    <row r="2056" ht="12.75">
      <c r="B2056" s="367"/>
    </row>
    <row r="2057" ht="12.75">
      <c r="B2057" s="367"/>
    </row>
    <row r="2058" ht="12.75">
      <c r="B2058" s="367"/>
    </row>
    <row r="2059" ht="12.75">
      <c r="B2059" s="367"/>
    </row>
    <row r="2060" ht="12.75">
      <c r="B2060" s="367"/>
    </row>
    <row r="2061" ht="12.75">
      <c r="B2061" s="367"/>
    </row>
    <row r="2062" ht="12.75">
      <c r="B2062" s="367"/>
    </row>
    <row r="2063" ht="12.75">
      <c r="B2063" s="367"/>
    </row>
    <row r="2064" ht="12.75">
      <c r="B2064" s="367"/>
    </row>
    <row r="2065" ht="12.75">
      <c r="B2065" s="367"/>
    </row>
    <row r="2066" ht="12.75">
      <c r="B2066" s="367"/>
    </row>
    <row r="2067" ht="12.75">
      <c r="B2067" s="367"/>
    </row>
    <row r="2068" ht="12.75">
      <c r="B2068" s="367"/>
    </row>
    <row r="2069" ht="12.75">
      <c r="B2069" s="367"/>
    </row>
    <row r="2070" ht="12.75">
      <c r="B2070" s="367"/>
    </row>
    <row r="2071" ht="12.75">
      <c r="B2071" s="367"/>
    </row>
    <row r="2072" ht="12.75">
      <c r="B2072" s="367"/>
    </row>
    <row r="2073" ht="12.75">
      <c r="B2073" s="367"/>
    </row>
    <row r="2074" ht="12.75">
      <c r="B2074" s="367"/>
    </row>
    <row r="2075" ht="12.75">
      <c r="B2075" s="367"/>
    </row>
    <row r="2076" ht="12.75">
      <c r="B2076" s="367"/>
    </row>
    <row r="2077" ht="12.75">
      <c r="B2077" s="367"/>
    </row>
    <row r="2078" ht="12.75">
      <c r="B2078" s="367"/>
    </row>
    <row r="2079" ht="12.75">
      <c r="B2079" s="367"/>
    </row>
    <row r="2080" ht="12.75">
      <c r="B2080" s="367"/>
    </row>
    <row r="2081" ht="12.75">
      <c r="B2081" s="367"/>
    </row>
    <row r="2082" ht="12.75">
      <c r="B2082" s="367"/>
    </row>
    <row r="2083" ht="12.75">
      <c r="B2083" s="367"/>
    </row>
    <row r="2084" ht="12.75">
      <c r="B2084" s="367"/>
    </row>
    <row r="2085" ht="12.75">
      <c r="B2085" s="367"/>
    </row>
    <row r="2086" ht="12.75">
      <c r="B2086" s="367"/>
    </row>
    <row r="2087" ht="12.75">
      <c r="B2087" s="367"/>
    </row>
    <row r="2088" ht="12.75">
      <c r="B2088" s="367"/>
    </row>
    <row r="2089" ht="12.75">
      <c r="B2089" s="367"/>
    </row>
    <row r="2090" ht="12.75">
      <c r="B2090" s="367"/>
    </row>
    <row r="2091" ht="12.75">
      <c r="B2091" s="367"/>
    </row>
    <row r="2092" ht="12.75">
      <c r="B2092" s="367"/>
    </row>
    <row r="2093" ht="12.75">
      <c r="B2093" s="367"/>
    </row>
    <row r="2094" ht="12.75">
      <c r="B2094" s="367"/>
    </row>
    <row r="2095" ht="12.75">
      <c r="B2095" s="367"/>
    </row>
    <row r="2096" ht="12.75">
      <c r="B2096" s="367"/>
    </row>
    <row r="2097" ht="12.75">
      <c r="B2097" s="367"/>
    </row>
    <row r="2098" ht="12.75">
      <c r="B2098" s="367"/>
    </row>
    <row r="2099" ht="12.75">
      <c r="B2099" s="367"/>
    </row>
    <row r="2100" ht="12.75">
      <c r="B2100" s="367"/>
    </row>
    <row r="2101" ht="12.75">
      <c r="B2101" s="367"/>
    </row>
    <row r="2102" ht="12.75">
      <c r="B2102" s="367"/>
    </row>
    <row r="2103" ht="12.75">
      <c r="B2103" s="367"/>
    </row>
    <row r="2104" ht="12.75">
      <c r="B2104" s="367"/>
    </row>
    <row r="2105" ht="12.75">
      <c r="B2105" s="367"/>
    </row>
    <row r="2106" ht="12.75">
      <c r="B2106" s="367"/>
    </row>
    <row r="2107" ht="12.75">
      <c r="B2107" s="367"/>
    </row>
    <row r="2108" ht="12.75">
      <c r="B2108" s="367"/>
    </row>
    <row r="2109" ht="12.75">
      <c r="B2109" s="367"/>
    </row>
    <row r="2110" ht="12.75">
      <c r="B2110" s="367"/>
    </row>
    <row r="2111" ht="12.75">
      <c r="B2111" s="367"/>
    </row>
    <row r="2112" ht="12.75">
      <c r="B2112" s="367"/>
    </row>
    <row r="2113" ht="12.75">
      <c r="B2113" s="367"/>
    </row>
    <row r="2114" ht="12.75">
      <c r="B2114" s="367"/>
    </row>
    <row r="2115" ht="12.75">
      <c r="B2115" s="367"/>
    </row>
    <row r="2116" ht="12.75">
      <c r="B2116" s="367"/>
    </row>
    <row r="2117" ht="12.75">
      <c r="B2117" s="367"/>
    </row>
    <row r="2118" ht="12.75">
      <c r="B2118" s="367"/>
    </row>
    <row r="2119" ht="12.75">
      <c r="B2119" s="367"/>
    </row>
    <row r="2120" ht="12.75">
      <c r="B2120" s="367"/>
    </row>
    <row r="2121" ht="12.75">
      <c r="B2121" s="367"/>
    </row>
    <row r="2122" ht="12.75">
      <c r="B2122" s="367"/>
    </row>
    <row r="2123" ht="12.75">
      <c r="B2123" s="367"/>
    </row>
    <row r="2124" ht="12.75">
      <c r="B2124" s="367"/>
    </row>
    <row r="2125" ht="12.75">
      <c r="B2125" s="367"/>
    </row>
    <row r="2126" ht="12.75">
      <c r="B2126" s="367"/>
    </row>
    <row r="2127" ht="12.75">
      <c r="B2127" s="367"/>
    </row>
    <row r="2128" ht="12.75">
      <c r="B2128" s="367"/>
    </row>
    <row r="2129" ht="12.75">
      <c r="B2129" s="367"/>
    </row>
    <row r="2130" ht="12.75">
      <c r="B2130" s="367"/>
    </row>
    <row r="2131" ht="12.75">
      <c r="B2131" s="367"/>
    </row>
    <row r="2132" ht="12.75">
      <c r="B2132" s="367"/>
    </row>
    <row r="2133" ht="12.75">
      <c r="B2133" s="367"/>
    </row>
    <row r="2134" ht="12.75">
      <c r="B2134" s="367"/>
    </row>
    <row r="2135" ht="12.75">
      <c r="B2135" s="367"/>
    </row>
    <row r="2136" ht="12.75">
      <c r="B2136" s="367"/>
    </row>
    <row r="2137" ht="12.75">
      <c r="B2137" s="367"/>
    </row>
    <row r="2138" ht="12.75">
      <c r="B2138" s="367"/>
    </row>
    <row r="2139" ht="12.75">
      <c r="B2139" s="367"/>
    </row>
    <row r="2140" ht="12.75">
      <c r="B2140" s="367"/>
    </row>
    <row r="2141" ht="12.75">
      <c r="B2141" s="367"/>
    </row>
    <row r="2142" ht="12.75">
      <c r="B2142" s="367"/>
    </row>
    <row r="2143" ht="12.75">
      <c r="B2143" s="367"/>
    </row>
    <row r="2144" ht="12.75">
      <c r="B2144" s="367"/>
    </row>
    <row r="2145" ht="12.75">
      <c r="B2145" s="367"/>
    </row>
    <row r="2146" ht="12.75">
      <c r="B2146" s="367"/>
    </row>
    <row r="2147" ht="12.75">
      <c r="B2147" s="367"/>
    </row>
  </sheetData>
  <sheetProtection/>
  <mergeCells count="2">
    <mergeCell ref="E10:F10"/>
    <mergeCell ref="G10:H10"/>
  </mergeCells>
  <printOptions horizontalCentered="1"/>
  <pageMargins left="0.2755905511811024" right="0.1968503937007874" top="0.5511811023622047" bottom="0.5511811023622047" header="0.5905511811023623" footer="0.2362204724409449"/>
  <pageSetup blackAndWhite="1" horizontalDpi="300" verticalDpi="300" orientation="portrait" paperSize="9" scale="73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lbau</dc:creator>
  <cp:keywords/>
  <dc:description/>
  <cp:lastModifiedBy>admin</cp:lastModifiedBy>
  <dcterms:created xsi:type="dcterms:W3CDTF">2022-09-19T14:19:26Z</dcterms:created>
  <dcterms:modified xsi:type="dcterms:W3CDTF">2022-09-23T07:55:59Z</dcterms:modified>
  <cp:category/>
  <cp:version/>
  <cp:contentType/>
  <cp:contentStatus/>
</cp:coreProperties>
</file>